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635" windowHeight="9210" tabRatio="975"/>
  </bookViews>
  <sheets>
    <sheet name="Through June 30, 2018" sheetId="1" r:id="rId1"/>
    <sheet name="Explanatory Notes" sheetId="2" r:id="rId2"/>
  </sheets>
  <definedNames>
    <definedName name="_xlnm._FilterDatabase" localSheetId="0" hidden="1">'Through June 30, 2018'!$A$1:$K$624</definedName>
  </definedNames>
  <calcPr calcId="145621"/>
</workbook>
</file>

<file path=xl/calcChain.xml><?xml version="1.0" encoding="utf-8"?>
<calcChain xmlns="http://schemas.openxmlformats.org/spreadsheetml/2006/main">
  <c r="D625" i="1" l="1"/>
  <c r="D626" i="1"/>
  <c r="D627" i="1"/>
  <c r="D628" i="1"/>
  <c r="D629" i="1"/>
  <c r="D630" i="1"/>
  <c r="D631" i="1"/>
  <c r="D632" i="1"/>
  <c r="D633" i="1"/>
  <c r="D634" i="1"/>
  <c r="D624" i="1" l="1"/>
  <c r="E624" i="1"/>
  <c r="D623" i="1"/>
  <c r="E623" i="1"/>
  <c r="D620" i="1"/>
  <c r="E620" i="1"/>
  <c r="D621" i="1"/>
  <c r="E621" i="1"/>
  <c r="D622" i="1"/>
  <c r="E622" i="1"/>
  <c r="D619" i="1"/>
  <c r="E619" i="1"/>
  <c r="D617" i="1"/>
  <c r="E617" i="1"/>
  <c r="D615" i="1"/>
  <c r="E615" i="1"/>
  <c r="D618" i="1"/>
  <c r="E618" i="1"/>
  <c r="D616" i="1"/>
  <c r="E616" i="1"/>
  <c r="D614" i="1"/>
  <c r="E614" i="1"/>
  <c r="D613" i="1"/>
  <c r="E613" i="1"/>
  <c r="D612" i="1"/>
  <c r="E612" i="1"/>
  <c r="D611" i="1"/>
  <c r="E611" i="1"/>
  <c r="D610" i="1"/>
  <c r="E610" i="1"/>
  <c r="D82" i="1" l="1"/>
  <c r="E82" i="1"/>
  <c r="D81" i="1"/>
  <c r="E81" i="1"/>
  <c r="D80" i="1"/>
  <c r="E80" i="1"/>
  <c r="D79" i="1"/>
  <c r="E79" i="1"/>
  <c r="D78" i="1"/>
  <c r="E78" i="1"/>
  <c r="D77" i="1"/>
  <c r="E77" i="1"/>
  <c r="D204" i="1" l="1"/>
  <c r="E204" i="1"/>
  <c r="D609" i="1" l="1"/>
  <c r="E609" i="1"/>
  <c r="D606" i="1"/>
  <c r="E606" i="1"/>
  <c r="D607" i="1"/>
  <c r="E607" i="1"/>
  <c r="D608" i="1"/>
  <c r="E608" i="1"/>
  <c r="D605" i="1"/>
  <c r="E605" i="1"/>
  <c r="D604" i="1"/>
  <c r="E604" i="1"/>
  <c r="D603" i="1"/>
  <c r="E603" i="1"/>
  <c r="D602" i="1"/>
  <c r="E602" i="1"/>
  <c r="D601" i="1"/>
  <c r="E601" i="1"/>
  <c r="D600" i="1"/>
  <c r="E600" i="1"/>
  <c r="E599" i="1"/>
  <c r="D599" i="1"/>
  <c r="D598" i="1"/>
  <c r="E598" i="1"/>
  <c r="D597" i="1"/>
  <c r="E597" i="1"/>
  <c r="D595" i="1"/>
  <c r="E595" i="1"/>
  <c r="D596" i="1"/>
  <c r="E596" i="1"/>
  <c r="D594" i="1" l="1"/>
  <c r="E594" i="1"/>
  <c r="D593" i="1"/>
  <c r="E593" i="1"/>
  <c r="D592" i="1"/>
  <c r="E592" i="1"/>
  <c r="D591" i="1"/>
  <c r="E591" i="1"/>
  <c r="D590" i="1"/>
  <c r="E590" i="1"/>
  <c r="D589" i="1"/>
  <c r="E589" i="1"/>
  <c r="D588" i="1"/>
  <c r="E588" i="1"/>
  <c r="D587" i="1"/>
  <c r="E587" i="1"/>
  <c r="D586" i="1"/>
  <c r="E586" i="1"/>
  <c r="D585" i="1"/>
  <c r="E585" i="1"/>
  <c r="D584" i="1" l="1"/>
  <c r="E584" i="1"/>
  <c r="D583" i="1"/>
  <c r="E583" i="1"/>
  <c r="D582" i="1"/>
  <c r="E582" i="1"/>
  <c r="D581" i="1"/>
  <c r="E581" i="1"/>
  <c r="D580" i="1"/>
  <c r="E580" i="1"/>
  <c r="D579" i="1"/>
  <c r="E579" i="1"/>
  <c r="D578" i="1"/>
  <c r="E578" i="1"/>
  <c r="D577" i="1"/>
  <c r="E577" i="1"/>
  <c r="D576" i="1"/>
  <c r="E576" i="1"/>
  <c r="D557" i="1" l="1"/>
  <c r="E557" i="1"/>
  <c r="D575" i="1" l="1"/>
  <c r="E575" i="1"/>
  <c r="D572" i="1"/>
  <c r="E572" i="1"/>
  <c r="D574" i="1"/>
  <c r="E574" i="1"/>
  <c r="D573" i="1"/>
  <c r="E573" i="1"/>
  <c r="D571" i="1"/>
  <c r="E571" i="1"/>
  <c r="D569" i="1"/>
  <c r="E569" i="1"/>
  <c r="D570" i="1"/>
  <c r="E570" i="1"/>
  <c r="D568" i="1"/>
  <c r="E568" i="1"/>
  <c r="D565" i="1"/>
  <c r="D566" i="1"/>
  <c r="D567" i="1"/>
  <c r="E567" i="1"/>
  <c r="E566" i="1"/>
  <c r="E565" i="1"/>
  <c r="D564" i="1"/>
  <c r="E564" i="1"/>
  <c r="D562" i="1"/>
  <c r="E562" i="1"/>
  <c r="D563" i="1"/>
  <c r="E563" i="1"/>
  <c r="D431" i="1" l="1"/>
  <c r="E431" i="1"/>
  <c r="D421" i="1"/>
  <c r="E421" i="1"/>
  <c r="D409" i="1"/>
  <c r="E409" i="1"/>
  <c r="D559" i="1"/>
  <c r="E559" i="1"/>
  <c r="D561" i="1"/>
  <c r="E561" i="1"/>
  <c r="D560" i="1"/>
  <c r="E560" i="1"/>
  <c r="D558" i="1"/>
  <c r="E558" i="1"/>
  <c r="D492" i="1"/>
  <c r="E492" i="1"/>
  <c r="D556" i="1"/>
  <c r="E556" i="1"/>
  <c r="D555" i="1"/>
  <c r="E555" i="1"/>
  <c r="D552" i="1"/>
  <c r="E552" i="1"/>
  <c r="D554" i="1"/>
  <c r="E554" i="1"/>
  <c r="D553" i="1"/>
  <c r="E553" i="1"/>
  <c r="D551" i="1"/>
  <c r="E551" i="1"/>
  <c r="D550" i="1"/>
  <c r="E550" i="1"/>
  <c r="D549" i="1"/>
  <c r="E549" i="1"/>
  <c r="D548" i="1"/>
  <c r="E548" i="1"/>
  <c r="D547" i="1"/>
  <c r="E547" i="1"/>
  <c r="D546" i="1"/>
  <c r="E546" i="1"/>
  <c r="D545" i="1"/>
  <c r="E545" i="1"/>
  <c r="D543" i="1"/>
  <c r="E543" i="1"/>
  <c r="D544" i="1"/>
  <c r="E544" i="1"/>
  <c r="D542" i="1"/>
  <c r="E542" i="1"/>
  <c r="D541" i="1"/>
  <c r="E541" i="1"/>
  <c r="D540" i="1"/>
  <c r="E540" i="1"/>
  <c r="D539" i="1"/>
  <c r="E539" i="1"/>
  <c r="D538" i="1" l="1"/>
  <c r="E538" i="1"/>
  <c r="D536" i="1"/>
  <c r="E536" i="1"/>
  <c r="D537" i="1"/>
  <c r="E537" i="1"/>
  <c r="D535" i="1"/>
  <c r="E535" i="1"/>
  <c r="D534" i="1"/>
  <c r="E534" i="1"/>
  <c r="D533" i="1"/>
  <c r="E533" i="1"/>
  <c r="D530" i="1"/>
  <c r="E530" i="1"/>
  <c r="D531" i="1"/>
  <c r="E531" i="1"/>
  <c r="D532" i="1"/>
  <c r="E532" i="1"/>
  <c r="D529" i="1"/>
  <c r="E529" i="1"/>
  <c r="D528" i="1"/>
  <c r="E528" i="1"/>
  <c r="D527" i="1"/>
  <c r="E527" i="1"/>
  <c r="D525" i="1"/>
  <c r="E525" i="1"/>
  <c r="D526" i="1"/>
  <c r="E526" i="1"/>
  <c r="D524" i="1"/>
  <c r="E524" i="1"/>
  <c r="D522" i="1"/>
  <c r="E522" i="1"/>
  <c r="D523" i="1"/>
  <c r="E523" i="1"/>
  <c r="D521" i="1"/>
  <c r="E521" i="1"/>
  <c r="D520" i="1"/>
  <c r="E520" i="1"/>
  <c r="D519" i="1"/>
  <c r="E519" i="1"/>
  <c r="D518" i="1" l="1"/>
  <c r="E518" i="1"/>
  <c r="D517" i="1"/>
  <c r="E517" i="1"/>
  <c r="D516" i="1"/>
  <c r="E516" i="1"/>
  <c r="D515" i="1"/>
  <c r="E515" i="1"/>
  <c r="D514" i="1"/>
  <c r="E514" i="1"/>
  <c r="D513" i="1"/>
  <c r="E513" i="1"/>
  <c r="D512" i="1"/>
  <c r="E512" i="1"/>
  <c r="D511" i="1"/>
  <c r="E511" i="1"/>
  <c r="D510" i="1"/>
  <c r="E510" i="1"/>
  <c r="D509" i="1"/>
  <c r="E509" i="1"/>
  <c r="D508" i="1"/>
  <c r="E508" i="1"/>
  <c r="D507" i="1"/>
  <c r="E507" i="1"/>
  <c r="D506" i="1"/>
  <c r="E506" i="1"/>
  <c r="D505" i="1"/>
  <c r="E505" i="1"/>
  <c r="D504" i="1"/>
  <c r="E504" i="1"/>
  <c r="D503" i="1"/>
  <c r="E503" i="1"/>
  <c r="D502" i="1"/>
  <c r="E502" i="1"/>
  <c r="D501" i="1"/>
  <c r="E501" i="1"/>
  <c r="D500" i="1"/>
  <c r="E500" i="1"/>
  <c r="D499" i="1"/>
  <c r="E499" i="1"/>
  <c r="D493" i="1"/>
  <c r="E493" i="1"/>
  <c r="D487" i="1" l="1"/>
  <c r="E487" i="1"/>
  <c r="D498" i="1" l="1"/>
  <c r="E498" i="1"/>
  <c r="D497" i="1"/>
  <c r="E497" i="1"/>
  <c r="D496" i="1"/>
  <c r="E496" i="1"/>
  <c r="D495" i="1"/>
  <c r="E495" i="1"/>
  <c r="D494" i="1"/>
  <c r="E494" i="1"/>
  <c r="D490" i="1"/>
  <c r="E490" i="1"/>
  <c r="D491" i="1"/>
  <c r="E491" i="1"/>
  <c r="D489" i="1"/>
  <c r="E489" i="1"/>
  <c r="D488" i="1"/>
  <c r="E488" i="1"/>
  <c r="D485" i="1"/>
  <c r="E485" i="1"/>
  <c r="D486" i="1"/>
  <c r="E486" i="1"/>
  <c r="D484" i="1"/>
  <c r="E484" i="1"/>
  <c r="D483" i="1"/>
  <c r="E483" i="1"/>
  <c r="D471" i="1" l="1"/>
  <c r="E471" i="1"/>
  <c r="D482" i="1" l="1"/>
  <c r="E482" i="1"/>
  <c r="D481" i="1"/>
  <c r="E481" i="1"/>
  <c r="D480" i="1"/>
  <c r="E480" i="1"/>
  <c r="D479" i="1"/>
  <c r="E479" i="1"/>
  <c r="D478" i="1"/>
  <c r="E478" i="1"/>
  <c r="D477" i="1"/>
  <c r="E477" i="1"/>
  <c r="D475" i="1"/>
  <c r="E475" i="1"/>
  <c r="D476" i="1"/>
  <c r="E476" i="1"/>
  <c r="D474" i="1"/>
  <c r="E474" i="1"/>
  <c r="D473" i="1"/>
  <c r="E473" i="1"/>
  <c r="D472" i="1"/>
  <c r="E472" i="1"/>
  <c r="D470" i="1"/>
  <c r="E470" i="1"/>
  <c r="D469" i="1"/>
  <c r="E469" i="1"/>
  <c r="D453" i="1" l="1"/>
  <c r="E453" i="1"/>
  <c r="D468" i="1"/>
  <c r="E468" i="1"/>
  <c r="D467" i="1"/>
  <c r="E467" i="1"/>
  <c r="D466" i="1"/>
  <c r="E466" i="1"/>
  <c r="D464" i="1"/>
  <c r="E464" i="1"/>
  <c r="D465" i="1"/>
  <c r="E465" i="1"/>
  <c r="D463" i="1"/>
  <c r="E463" i="1"/>
  <c r="D462" i="1"/>
  <c r="E462" i="1"/>
  <c r="D459" i="1"/>
  <c r="E459" i="1"/>
  <c r="D461" i="1"/>
  <c r="E461" i="1"/>
  <c r="D460" i="1"/>
  <c r="E460" i="1"/>
  <c r="D458" i="1"/>
  <c r="E458" i="1"/>
  <c r="D456" i="1"/>
  <c r="E456" i="1"/>
  <c r="D455" i="1"/>
  <c r="E455" i="1"/>
  <c r="D457" i="1"/>
  <c r="E457" i="1"/>
  <c r="D454" i="1"/>
  <c r="E454" i="1"/>
  <c r="D452" i="1"/>
  <c r="E452" i="1"/>
  <c r="D449" i="1"/>
  <c r="E449" i="1"/>
  <c r="E302" i="1" l="1"/>
  <c r="E444" i="1" l="1"/>
  <c r="D451" i="1"/>
  <c r="E451" i="1"/>
  <c r="D450" i="1"/>
  <c r="E450" i="1"/>
  <c r="D448" i="1"/>
  <c r="E448" i="1"/>
  <c r="D447" i="1"/>
  <c r="E447" i="1"/>
  <c r="D446" i="1"/>
  <c r="E446" i="1"/>
  <c r="D445" i="1"/>
  <c r="E445" i="1"/>
  <c r="D444" i="1"/>
  <c r="D443" i="1"/>
  <c r="E443" i="1"/>
  <c r="D442" i="1"/>
  <c r="E442" i="1"/>
  <c r="D441" i="1"/>
  <c r="E441" i="1"/>
  <c r="D440" i="1"/>
  <c r="E440" i="1"/>
  <c r="D428" i="1" l="1"/>
  <c r="E428" i="1"/>
  <c r="D438" i="1" l="1"/>
  <c r="E438" i="1"/>
  <c r="D439" i="1"/>
  <c r="E439" i="1"/>
  <c r="D437" i="1"/>
  <c r="E437" i="1"/>
  <c r="D436" i="1"/>
  <c r="E436" i="1"/>
  <c r="D434" i="1"/>
  <c r="E434" i="1"/>
  <c r="D435" i="1"/>
  <c r="E435" i="1"/>
  <c r="D432" i="1"/>
  <c r="E432" i="1"/>
  <c r="D433" i="1"/>
  <c r="E433" i="1"/>
  <c r="D430" i="1"/>
  <c r="E430" i="1"/>
  <c r="D429" i="1" l="1"/>
  <c r="E429" i="1"/>
  <c r="D427" i="1" l="1"/>
  <c r="E427" i="1"/>
  <c r="D426" i="1"/>
  <c r="E426" i="1"/>
  <c r="D425" i="1"/>
  <c r="E425" i="1"/>
  <c r="D423" i="1"/>
  <c r="E423" i="1"/>
  <c r="D422" i="1"/>
  <c r="E422" i="1"/>
  <c r="D424" i="1"/>
  <c r="E424" i="1"/>
  <c r="D420" i="1"/>
  <c r="E420" i="1"/>
  <c r="D419" i="1"/>
  <c r="E419" i="1"/>
  <c r="D418" i="1"/>
  <c r="E418" i="1"/>
  <c r="D417" i="1"/>
  <c r="E417" i="1"/>
  <c r="D416" i="1"/>
  <c r="E416" i="1"/>
  <c r="D415" i="1"/>
  <c r="E415" i="1"/>
  <c r="D414" i="1"/>
  <c r="E414" i="1"/>
  <c r="D413" i="1" l="1"/>
  <c r="E413" i="1"/>
  <c r="D412" i="1"/>
  <c r="E412" i="1"/>
  <c r="D411" i="1"/>
  <c r="E411" i="1"/>
  <c r="D408" i="1"/>
  <c r="E408" i="1"/>
  <c r="D407" i="1"/>
  <c r="E407" i="1"/>
  <c r="D410" i="1"/>
  <c r="E410" i="1"/>
  <c r="D406" i="1"/>
  <c r="E406" i="1"/>
  <c r="D405" i="1"/>
  <c r="E405" i="1"/>
  <c r="E2" i="1" l="1"/>
  <c r="E3" i="1"/>
  <c r="E4" i="1"/>
  <c r="E5" i="1"/>
  <c r="E6" i="1"/>
  <c r="E7" i="1"/>
  <c r="E8" i="1"/>
  <c r="E9" i="1"/>
  <c r="E10" i="1"/>
  <c r="E11" i="1"/>
  <c r="E12" i="1"/>
  <c r="E13" i="1"/>
  <c r="E18" i="1"/>
  <c r="E14" i="1"/>
  <c r="E15" i="1"/>
  <c r="E16" i="1"/>
  <c r="E17" i="1"/>
  <c r="E19" i="1"/>
  <c r="E20" i="1"/>
  <c r="E21" i="1"/>
  <c r="E29" i="1"/>
  <c r="E22" i="1"/>
  <c r="E27" i="1"/>
  <c r="E24" i="1"/>
  <c r="E25" i="1"/>
  <c r="E26" i="1"/>
  <c r="E28" i="1"/>
  <c r="E30" i="1"/>
  <c r="E31" i="1"/>
  <c r="E32" i="1"/>
  <c r="E33" i="1"/>
  <c r="E34" i="1"/>
  <c r="E35" i="1"/>
  <c r="E36" i="1"/>
  <c r="E37" i="1"/>
  <c r="E38" i="1"/>
  <c r="E39" i="1"/>
  <c r="E40" i="1"/>
  <c r="E42" i="1"/>
  <c r="E41" i="1"/>
  <c r="E43" i="1"/>
  <c r="E47" i="1"/>
  <c r="E44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23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84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28" i="1"/>
  <c r="E130" i="1"/>
  <c r="E131" i="1"/>
  <c r="E132" i="1"/>
  <c r="E133" i="1"/>
  <c r="E134" i="1"/>
  <c r="E136" i="1"/>
  <c r="E13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80" i="1"/>
  <c r="E179" i="1"/>
  <c r="E181" i="1"/>
  <c r="E182" i="1"/>
  <c r="E183" i="1"/>
  <c r="E184" i="1"/>
  <c r="E185" i="1"/>
  <c r="E186" i="1"/>
  <c r="E187" i="1"/>
  <c r="E188" i="1"/>
  <c r="E189" i="1"/>
  <c r="E190" i="1"/>
  <c r="E191" i="1"/>
  <c r="E193" i="1"/>
  <c r="E192" i="1"/>
  <c r="E194" i="1"/>
  <c r="E195" i="1"/>
  <c r="E196" i="1"/>
  <c r="E199" i="1"/>
  <c r="E197" i="1"/>
  <c r="E198" i="1"/>
  <c r="E201" i="1"/>
  <c r="E200" i="1"/>
  <c r="E202" i="1"/>
  <c r="E203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20" i="1"/>
  <c r="E218" i="1"/>
  <c r="E219" i="1"/>
  <c r="E221" i="1"/>
  <c r="E222" i="1"/>
  <c r="E223" i="1"/>
  <c r="E224" i="1"/>
  <c r="E225" i="1"/>
  <c r="E226" i="1"/>
  <c r="E227" i="1"/>
  <c r="E229" i="1"/>
  <c r="E228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50" i="1"/>
  <c r="E248" i="1"/>
  <c r="E249" i="1"/>
  <c r="E251" i="1"/>
  <c r="E253" i="1"/>
  <c r="E252" i="1"/>
  <c r="E254" i="1"/>
  <c r="E255" i="1"/>
  <c r="E256" i="1"/>
  <c r="E257" i="1"/>
  <c r="E258" i="1"/>
  <c r="E260" i="1"/>
  <c r="E259" i="1"/>
  <c r="E261" i="1"/>
  <c r="E262" i="1"/>
  <c r="E263" i="1"/>
  <c r="E264" i="1"/>
  <c r="E265" i="1"/>
  <c r="E266" i="1"/>
  <c r="E267" i="1"/>
  <c r="E268" i="1"/>
  <c r="E269" i="1"/>
  <c r="E270" i="1"/>
  <c r="E272" i="1"/>
  <c r="E271" i="1"/>
  <c r="E273" i="1"/>
  <c r="E274" i="1"/>
  <c r="E275" i="1"/>
  <c r="E276" i="1"/>
  <c r="E277" i="1"/>
  <c r="E278" i="1"/>
  <c r="E279" i="1"/>
  <c r="E280" i="1"/>
  <c r="E281" i="1"/>
  <c r="E282" i="1"/>
  <c r="E283" i="1"/>
  <c r="E286" i="1"/>
  <c r="E284" i="1"/>
  <c r="E285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3" i="1"/>
  <c r="E304" i="1"/>
  <c r="E305" i="1"/>
  <c r="E306" i="1"/>
  <c r="E307" i="1"/>
  <c r="E308" i="1"/>
  <c r="E309" i="1"/>
  <c r="E311" i="1"/>
  <c r="E310" i="1"/>
  <c r="E312" i="1"/>
  <c r="E313" i="1"/>
  <c r="E314" i="1"/>
  <c r="E315" i="1"/>
  <c r="E321" i="1"/>
  <c r="E316" i="1"/>
  <c r="E318" i="1"/>
  <c r="E317" i="1"/>
  <c r="E319" i="1"/>
  <c r="E320" i="1"/>
  <c r="E323" i="1"/>
  <c r="E322" i="1"/>
  <c r="E324" i="1"/>
  <c r="E325" i="1"/>
  <c r="E326" i="1"/>
  <c r="E327" i="1"/>
  <c r="E328" i="1"/>
  <c r="E330" i="1"/>
  <c r="E331" i="1"/>
  <c r="E329" i="1"/>
  <c r="E347" i="1"/>
  <c r="E332" i="1"/>
  <c r="E333" i="1"/>
  <c r="E334" i="1"/>
  <c r="E338" i="1"/>
  <c r="E335" i="1"/>
  <c r="E336" i="1"/>
  <c r="E337" i="1"/>
  <c r="E339" i="1"/>
  <c r="E340" i="1"/>
  <c r="E342" i="1"/>
  <c r="E341" i="1"/>
  <c r="E343" i="1"/>
  <c r="E344" i="1"/>
  <c r="E345" i="1"/>
  <c r="E346" i="1"/>
  <c r="E348" i="1"/>
  <c r="E349" i="1"/>
  <c r="E350" i="1"/>
  <c r="E351" i="1"/>
  <c r="E352" i="1"/>
  <c r="E353" i="1"/>
  <c r="E355" i="1"/>
  <c r="E354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6" i="1"/>
  <c r="E375" i="1"/>
  <c r="E377" i="1"/>
  <c r="E378" i="1"/>
  <c r="E380" i="1"/>
  <c r="E379" i="1"/>
  <c r="E381" i="1"/>
  <c r="E382" i="1"/>
  <c r="E384" i="1"/>
  <c r="E383" i="1"/>
  <c r="E385" i="1"/>
  <c r="E386" i="1"/>
  <c r="E387" i="1"/>
  <c r="E388" i="1"/>
  <c r="E389" i="1"/>
  <c r="E390" i="1"/>
  <c r="E391" i="1"/>
  <c r="E392" i="1"/>
  <c r="E393" i="1"/>
  <c r="E395" i="1"/>
  <c r="E394" i="1"/>
  <c r="E396" i="1"/>
  <c r="E397" i="1"/>
  <c r="E398" i="1"/>
  <c r="E399" i="1"/>
  <c r="E401" i="1"/>
  <c r="E400" i="1"/>
  <c r="E402" i="1"/>
  <c r="E403" i="1"/>
  <c r="E404" i="1"/>
  <c r="D404" i="1"/>
  <c r="D403" i="1"/>
  <c r="D402" i="1"/>
  <c r="D400" i="1"/>
  <c r="D401" i="1"/>
  <c r="D399" i="1"/>
  <c r="D398" i="1"/>
  <c r="D397" i="1"/>
  <c r="D305" i="1" l="1"/>
  <c r="D2" i="1" l="1"/>
  <c r="D3" i="1"/>
  <c r="D4" i="1"/>
  <c r="D6" i="1"/>
  <c r="D5" i="1"/>
  <c r="D8" i="1"/>
  <c r="D7" i="1"/>
  <c r="D9" i="1"/>
  <c r="D10" i="1"/>
  <c r="D11" i="1"/>
  <c r="D12" i="1"/>
  <c r="D13" i="1"/>
  <c r="D18" i="1"/>
  <c r="D14" i="1"/>
  <c r="D15" i="1"/>
  <c r="D16" i="1"/>
  <c r="D17" i="1"/>
  <c r="D19" i="1"/>
  <c r="D20" i="1"/>
  <c r="D21" i="1"/>
  <c r="D22" i="1"/>
  <c r="D29" i="1"/>
  <c r="D27" i="1"/>
  <c r="D24" i="1"/>
  <c r="D26" i="1"/>
  <c r="D25" i="1"/>
  <c r="D28" i="1"/>
  <c r="D30" i="1"/>
  <c r="D31" i="1"/>
  <c r="D32" i="1"/>
  <c r="D33" i="1"/>
  <c r="D34" i="1"/>
  <c r="D35" i="1"/>
  <c r="D36" i="1"/>
  <c r="D37" i="1"/>
  <c r="D38" i="1"/>
  <c r="D39" i="1"/>
  <c r="D40" i="1"/>
  <c r="D42" i="1"/>
  <c r="D41" i="1"/>
  <c r="D43" i="1"/>
  <c r="D47" i="1"/>
  <c r="D45" i="1"/>
  <c r="D46" i="1"/>
  <c r="D44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2" i="1"/>
  <c r="D74" i="1"/>
  <c r="D75" i="1"/>
  <c r="D76" i="1"/>
  <c r="D84" i="1"/>
  <c r="D83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4" i="1"/>
  <c r="D103" i="1"/>
  <c r="D105" i="1"/>
  <c r="D106" i="1"/>
  <c r="D107" i="1"/>
  <c r="D108" i="1"/>
  <c r="D110" i="1"/>
  <c r="D111" i="1"/>
  <c r="D112" i="1"/>
  <c r="D113" i="1"/>
  <c r="D115" i="1"/>
  <c r="D114" i="1"/>
  <c r="D116" i="1"/>
  <c r="D117" i="1"/>
  <c r="D118" i="1"/>
  <c r="D119" i="1"/>
  <c r="D120" i="1"/>
  <c r="D121" i="1"/>
  <c r="D122" i="1"/>
  <c r="D123" i="1"/>
  <c r="D125" i="1"/>
  <c r="D126" i="1"/>
  <c r="D127" i="1"/>
  <c r="D129" i="1"/>
  <c r="D128" i="1"/>
  <c r="D130" i="1"/>
  <c r="D131" i="1"/>
  <c r="D132" i="1"/>
  <c r="D133" i="1"/>
  <c r="D134" i="1"/>
  <c r="D136" i="1"/>
  <c r="D135" i="1"/>
  <c r="D137" i="1"/>
  <c r="D138" i="1"/>
  <c r="D139" i="1"/>
  <c r="D140" i="1"/>
  <c r="D143" i="1"/>
  <c r="D144" i="1"/>
  <c r="D145" i="1"/>
  <c r="D146" i="1"/>
  <c r="D147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3" i="1"/>
  <c r="D162" i="1"/>
  <c r="D164" i="1"/>
  <c r="D165" i="1"/>
  <c r="D166" i="1"/>
  <c r="D167" i="1"/>
  <c r="D168" i="1"/>
  <c r="D170" i="1"/>
  <c r="D171" i="1"/>
  <c r="D172" i="1"/>
  <c r="D173" i="1"/>
  <c r="D174" i="1"/>
  <c r="D175" i="1"/>
  <c r="D176" i="1"/>
  <c r="D177" i="1"/>
  <c r="D178" i="1"/>
  <c r="D180" i="1"/>
  <c r="D179" i="1"/>
  <c r="D181" i="1"/>
  <c r="D182" i="1"/>
  <c r="D183" i="1"/>
  <c r="D184" i="1"/>
  <c r="D185" i="1"/>
  <c r="D186" i="1"/>
  <c r="D187" i="1"/>
  <c r="D188" i="1"/>
  <c r="D189" i="1"/>
  <c r="D190" i="1"/>
  <c r="D191" i="1"/>
  <c r="D193" i="1"/>
  <c r="D192" i="1"/>
  <c r="D194" i="1"/>
  <c r="D195" i="1"/>
  <c r="D196" i="1"/>
  <c r="D199" i="1"/>
  <c r="D197" i="1"/>
  <c r="D198" i="1"/>
  <c r="D200" i="1"/>
  <c r="D201" i="1"/>
  <c r="D202" i="1"/>
  <c r="D203" i="1"/>
  <c r="D205" i="1"/>
  <c r="D206" i="1"/>
  <c r="D207" i="1"/>
  <c r="D208" i="1"/>
  <c r="D209" i="1"/>
  <c r="D210" i="1"/>
  <c r="D211" i="1"/>
  <c r="D212" i="1"/>
  <c r="D213" i="1"/>
  <c r="D214" i="1"/>
  <c r="D215" i="1"/>
  <c r="D217" i="1"/>
  <c r="D218" i="1"/>
  <c r="D219" i="1"/>
  <c r="D220" i="1"/>
  <c r="D221" i="1"/>
  <c r="D222" i="1"/>
  <c r="D223" i="1"/>
  <c r="D224" i="1"/>
  <c r="D226" i="1"/>
  <c r="D228" i="1"/>
  <c r="D229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50" i="1"/>
  <c r="D248" i="1"/>
  <c r="D249" i="1"/>
  <c r="D251" i="1"/>
  <c r="D253" i="1"/>
  <c r="D252" i="1"/>
  <c r="D254" i="1"/>
  <c r="D255" i="1"/>
  <c r="D256" i="1"/>
  <c r="D257" i="1"/>
  <c r="D258" i="1"/>
  <c r="D260" i="1"/>
  <c r="D259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6" i="1"/>
  <c r="D284" i="1"/>
  <c r="D285" i="1"/>
  <c r="D287" i="1"/>
  <c r="D288" i="1"/>
  <c r="D289" i="1"/>
  <c r="D290" i="1"/>
  <c r="D292" i="1"/>
  <c r="D293" i="1"/>
  <c r="D294" i="1"/>
  <c r="D295" i="1"/>
  <c r="D296" i="1"/>
  <c r="D297" i="1"/>
  <c r="D299" i="1"/>
  <c r="D300" i="1"/>
  <c r="D301" i="1"/>
  <c r="D302" i="1"/>
  <c r="D303" i="1"/>
  <c r="D304" i="1"/>
  <c r="D306" i="1"/>
  <c r="D307" i="1"/>
  <c r="D308" i="1"/>
  <c r="D309" i="1"/>
  <c r="D310" i="1"/>
  <c r="D311" i="1"/>
  <c r="D312" i="1"/>
  <c r="D313" i="1"/>
  <c r="D314" i="1"/>
  <c r="D315" i="1"/>
  <c r="D321" i="1"/>
  <c r="D316" i="1"/>
  <c r="D318" i="1"/>
  <c r="D317" i="1"/>
  <c r="D319" i="1"/>
  <c r="D320" i="1"/>
  <c r="D323" i="1"/>
  <c r="D322" i="1"/>
  <c r="D324" i="1"/>
  <c r="D325" i="1"/>
  <c r="D326" i="1"/>
  <c r="D327" i="1"/>
  <c r="D328" i="1"/>
  <c r="D330" i="1"/>
  <c r="D329" i="1"/>
  <c r="D347" i="1"/>
  <c r="D332" i="1"/>
  <c r="D333" i="1"/>
  <c r="D334" i="1"/>
  <c r="D338" i="1"/>
  <c r="D335" i="1"/>
  <c r="D336" i="1"/>
  <c r="D337" i="1"/>
  <c r="D339" i="1"/>
  <c r="D340" i="1"/>
  <c r="D342" i="1"/>
  <c r="D341" i="1"/>
  <c r="D343" i="1"/>
  <c r="D344" i="1"/>
  <c r="D345" i="1"/>
  <c r="D346" i="1"/>
  <c r="D348" i="1"/>
  <c r="D349" i="1"/>
  <c r="D350" i="1"/>
  <c r="D351" i="1"/>
  <c r="D352" i="1"/>
  <c r="D353" i="1"/>
  <c r="D355" i="1"/>
  <c r="D354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5" i="1"/>
  <c r="D374" i="1"/>
  <c r="D376" i="1"/>
  <c r="D377" i="1"/>
  <c r="D378" i="1"/>
  <c r="D379" i="1"/>
  <c r="D381" i="1"/>
  <c r="D382" i="1"/>
  <c r="D383" i="1"/>
  <c r="D384" i="1"/>
  <c r="D386" i="1"/>
  <c r="D388" i="1"/>
  <c r="D389" i="1"/>
  <c r="D390" i="1"/>
  <c r="D391" i="1"/>
  <c r="D392" i="1"/>
  <c r="D393" i="1"/>
  <c r="D394" i="1"/>
  <c r="D396" i="1"/>
  <c r="D395" i="1"/>
  <c r="D225" i="1"/>
  <c r="D216" i="1"/>
  <c r="D291" i="1"/>
  <c r="D85" i="1"/>
  <c r="D227" i="1"/>
  <c r="D70" i="1"/>
  <c r="D380" i="1"/>
  <c r="D73" i="1"/>
  <c r="D387" i="1"/>
  <c r="D385" i="1"/>
  <c r="D148" i="1"/>
  <c r="D298" i="1"/>
  <c r="D230" i="1"/>
  <c r="D90" i="1"/>
  <c r="D169" i="1"/>
  <c r="D109" i="1"/>
  <c r="D331" i="1"/>
  <c r="D124" i="1"/>
  <c r="D23" i="1"/>
</calcChain>
</file>

<file path=xl/sharedStrings.xml><?xml version="1.0" encoding="utf-8"?>
<sst xmlns="http://schemas.openxmlformats.org/spreadsheetml/2006/main" count="3195" uniqueCount="860">
  <si>
    <t>2D</t>
  </si>
  <si>
    <t>Sexual Orientation</t>
  </si>
  <si>
    <t>Simple Assault</t>
  </si>
  <si>
    <t>White</t>
  </si>
  <si>
    <t>3D</t>
  </si>
  <si>
    <t>Black</t>
  </si>
  <si>
    <t>5D</t>
  </si>
  <si>
    <t>7D</t>
  </si>
  <si>
    <t>Unk</t>
  </si>
  <si>
    <t>4D</t>
  </si>
  <si>
    <t>Asian</t>
  </si>
  <si>
    <t>6D</t>
  </si>
  <si>
    <t>1D</t>
  </si>
  <si>
    <t>Homelessness</t>
  </si>
  <si>
    <t>Gender Identity/Expression</t>
  </si>
  <si>
    <t>Threats</t>
  </si>
  <si>
    <t>Date of Offense</t>
  </si>
  <si>
    <t>Date Offense Reported</t>
  </si>
  <si>
    <t>CCN</t>
  </si>
  <si>
    <t>District</t>
  </si>
  <si>
    <t>Type of Hate Bias</t>
  </si>
  <si>
    <t>Race</t>
  </si>
  <si>
    <t>Religion</t>
  </si>
  <si>
    <t>Disability</t>
  </si>
  <si>
    <t>Time of Offense</t>
  </si>
  <si>
    <t>1500-1505</t>
  </si>
  <si>
    <t>1255-1258</t>
  </si>
  <si>
    <t>0240-0250</t>
  </si>
  <si>
    <t>0431-0433</t>
  </si>
  <si>
    <t>Ethnicity/National Origin</t>
  </si>
  <si>
    <t>1200-1230</t>
  </si>
  <si>
    <t>0900-0915</t>
  </si>
  <si>
    <t>Indian</t>
  </si>
  <si>
    <t>0150-0153</t>
  </si>
  <si>
    <t>0636-0700</t>
  </si>
  <si>
    <t>2135-2140</t>
  </si>
  <si>
    <t>2100-2115</t>
  </si>
  <si>
    <t>1655-1730</t>
  </si>
  <si>
    <t>0257-0258</t>
  </si>
  <si>
    <t>1400-1435</t>
  </si>
  <si>
    <t>1200-1800</t>
  </si>
  <si>
    <t>0550-0559</t>
  </si>
  <si>
    <t>1833-1845</t>
  </si>
  <si>
    <t>0832-1241</t>
  </si>
  <si>
    <t>2149-2248</t>
  </si>
  <si>
    <t>0312-0345</t>
  </si>
  <si>
    <t>0121-0130</t>
  </si>
  <si>
    <t>0220-0223</t>
  </si>
  <si>
    <t>1937-1938</t>
  </si>
  <si>
    <t>2220-2225</t>
  </si>
  <si>
    <t>2040-2100</t>
  </si>
  <si>
    <t>1843-1845</t>
  </si>
  <si>
    <t>0837-0840</t>
  </si>
  <si>
    <t>0300-0330</t>
  </si>
  <si>
    <t>1900-1903</t>
  </si>
  <si>
    <t>2130-2135</t>
  </si>
  <si>
    <t>0010-0031</t>
  </si>
  <si>
    <t>0800-1947</t>
  </si>
  <si>
    <t>1800-0820</t>
  </si>
  <si>
    <t xml:space="preserve">1800-1151 </t>
  </si>
  <si>
    <t>1600-0915</t>
  </si>
  <si>
    <t>0115-1100</t>
  </si>
  <si>
    <t>1808-1809</t>
  </si>
  <si>
    <t>1400-1405</t>
  </si>
  <si>
    <t>1440-1448</t>
  </si>
  <si>
    <t>1600-1605</t>
  </si>
  <si>
    <t>0020-0022</t>
  </si>
  <si>
    <t>0159-0200</t>
  </si>
  <si>
    <t>2249-2250</t>
  </si>
  <si>
    <t>0210-0215</t>
  </si>
  <si>
    <t>ADW</t>
  </si>
  <si>
    <t>0520-0530</t>
  </si>
  <si>
    <t>1701-1711</t>
  </si>
  <si>
    <t>1800-1900</t>
  </si>
  <si>
    <t>0115-0118</t>
  </si>
  <si>
    <t>1250-1255</t>
  </si>
  <si>
    <t>1433-1440</t>
  </si>
  <si>
    <t>1825-1830</t>
  </si>
  <si>
    <t>2123-2124</t>
  </si>
  <si>
    <t>1841-1855</t>
  </si>
  <si>
    <t>0345-0355</t>
  </si>
  <si>
    <t>Robbery</t>
  </si>
  <si>
    <t>0535-0536</t>
  </si>
  <si>
    <t>2030-2040</t>
  </si>
  <si>
    <t>1810-1200</t>
  </si>
  <si>
    <t>2155-2215</t>
  </si>
  <si>
    <t>2340-2349</t>
  </si>
  <si>
    <t>2100-2105</t>
  </si>
  <si>
    <t>1100-1101</t>
  </si>
  <si>
    <t>0025-0030</t>
  </si>
  <si>
    <t>2040-2042</t>
  </si>
  <si>
    <t>1555-1559</t>
  </si>
  <si>
    <t>13-133719</t>
  </si>
  <si>
    <t>13-139078</t>
  </si>
  <si>
    <t>2230-2238</t>
  </si>
  <si>
    <t>1800-1045</t>
  </si>
  <si>
    <t>0815-0820</t>
  </si>
  <si>
    <t>1609-1316</t>
  </si>
  <si>
    <t>0129-0140</t>
  </si>
  <si>
    <t>1525-1558</t>
  </si>
  <si>
    <t>0745-1600</t>
  </si>
  <si>
    <t>0900-1200</t>
  </si>
  <si>
    <t>0650-0653</t>
  </si>
  <si>
    <t>1000-1005</t>
  </si>
  <si>
    <t>0150-0154</t>
  </si>
  <si>
    <t>1155-1200</t>
  </si>
  <si>
    <t>1700-1711</t>
  </si>
  <si>
    <t>1601-1615</t>
  </si>
  <si>
    <t>1920-1929</t>
  </si>
  <si>
    <t>1200 - 1000</t>
  </si>
  <si>
    <t>1845-1850</t>
  </si>
  <si>
    <t>1455-1500</t>
  </si>
  <si>
    <t>1425-1430</t>
  </si>
  <si>
    <t>1900-1901</t>
  </si>
  <si>
    <t>1700-1910</t>
  </si>
  <si>
    <t>1618-1620</t>
  </si>
  <si>
    <t>1520-1522</t>
  </si>
  <si>
    <t>1342-1722</t>
  </si>
  <si>
    <t>2335-2338</t>
  </si>
  <si>
    <t>0226-0233</t>
  </si>
  <si>
    <t>1500-1504</t>
  </si>
  <si>
    <t>0305-0309</t>
  </si>
  <si>
    <t>2049-2132</t>
  </si>
  <si>
    <t>1844-1845</t>
  </si>
  <si>
    <t>1900-1910</t>
  </si>
  <si>
    <t>0255-0257</t>
  </si>
  <si>
    <t>1541-1548</t>
  </si>
  <si>
    <t>1620-1627</t>
  </si>
  <si>
    <t>0420-0421</t>
  </si>
  <si>
    <t>1830-1839</t>
  </si>
  <si>
    <t>0144-0200</t>
  </si>
  <si>
    <t>1848-1849</t>
  </si>
  <si>
    <t>1215-1230</t>
  </si>
  <si>
    <t>0840-0845</t>
  </si>
  <si>
    <t>0034-0035</t>
  </si>
  <si>
    <t>1300-1510</t>
  </si>
  <si>
    <t>0230-0317</t>
  </si>
  <si>
    <t>0040-0045</t>
  </si>
  <si>
    <t>1320-1321</t>
  </si>
  <si>
    <t>2255-2345</t>
  </si>
  <si>
    <t>1906-1908</t>
  </si>
  <si>
    <t>1558-1559</t>
  </si>
  <si>
    <t>2350-2359</t>
  </si>
  <si>
    <t>1727-1945</t>
  </si>
  <si>
    <t>1820-1830</t>
  </si>
  <si>
    <t>1340-1509</t>
  </si>
  <si>
    <t>0323-0330</t>
  </si>
  <si>
    <t>1700-1710</t>
  </si>
  <si>
    <t>1622-1628</t>
  </si>
  <si>
    <t>1200-1220</t>
  </si>
  <si>
    <t>1730-0930</t>
  </si>
  <si>
    <t>1820-1821</t>
  </si>
  <si>
    <t>0230-0250</t>
  </si>
  <si>
    <t>2100-1445</t>
  </si>
  <si>
    <t>2025-2026</t>
  </si>
  <si>
    <t>1717-1913</t>
  </si>
  <si>
    <t>1350-1400</t>
  </si>
  <si>
    <t>1315-1318</t>
  </si>
  <si>
    <t>1058-1059</t>
  </si>
  <si>
    <t>1230-1250</t>
  </si>
  <si>
    <t>1530-1532</t>
  </si>
  <si>
    <t>Arson</t>
  </si>
  <si>
    <t>2335-2345</t>
  </si>
  <si>
    <t>0004-0015</t>
  </si>
  <si>
    <t>0500-0505</t>
  </si>
  <si>
    <t>1707-1708</t>
  </si>
  <si>
    <t>2150-2155</t>
  </si>
  <si>
    <t>0243-0248</t>
  </si>
  <si>
    <t>0430-0435</t>
  </si>
  <si>
    <t>1520-1525</t>
  </si>
  <si>
    <t>0200-0215</t>
  </si>
  <si>
    <t>2010-2018</t>
  </si>
  <si>
    <t>2018-2020</t>
  </si>
  <si>
    <t>1525-1530</t>
  </si>
  <si>
    <t>0650-0652</t>
  </si>
  <si>
    <t>1330-1347</t>
  </si>
  <si>
    <t>1625-1629</t>
  </si>
  <si>
    <t>1010-1028</t>
  </si>
  <si>
    <t>0119-0124</t>
  </si>
  <si>
    <t>1345-1355</t>
  </si>
  <si>
    <t>1940-1952</t>
  </si>
  <si>
    <t>0846-1838</t>
  </si>
  <si>
    <t>0630-0730</t>
  </si>
  <si>
    <t>1135-1200</t>
  </si>
  <si>
    <t>1300-1335</t>
  </si>
  <si>
    <t>2400-2403</t>
  </si>
  <si>
    <t>1740-1745</t>
  </si>
  <si>
    <t>1319-1530</t>
  </si>
  <si>
    <t>1955-1958</t>
  </si>
  <si>
    <t>2330-1930</t>
  </si>
  <si>
    <t>2237-2242</t>
  </si>
  <si>
    <t>2225-2230</t>
  </si>
  <si>
    <t>0500-1130</t>
  </si>
  <si>
    <t>1134-1230</t>
  </si>
  <si>
    <t>0935-0951</t>
  </si>
  <si>
    <t>1215-1216</t>
  </si>
  <si>
    <t>0305-0310</t>
  </si>
  <si>
    <t>1640-1651</t>
  </si>
  <si>
    <t>2245-2400</t>
  </si>
  <si>
    <t>1820-1828</t>
  </si>
  <si>
    <t>1645-1655</t>
  </si>
  <si>
    <t>1453-1500</t>
  </si>
  <si>
    <t>1928-1929</t>
  </si>
  <si>
    <t>0226-0509</t>
  </si>
  <si>
    <t>1733-1733</t>
  </si>
  <si>
    <t>1520-1645</t>
  </si>
  <si>
    <t>1214-1214</t>
  </si>
  <si>
    <t>0032-0126</t>
  </si>
  <si>
    <t>2328-2335</t>
  </si>
  <si>
    <t>0230-0230</t>
  </si>
  <si>
    <t>Political Affiliation</t>
  </si>
  <si>
    <t>0001-0100</t>
  </si>
  <si>
    <t>2400-2404</t>
  </si>
  <si>
    <t>1830-1840</t>
  </si>
  <si>
    <t>0000-1030</t>
  </si>
  <si>
    <t>1005-1010</t>
  </si>
  <si>
    <t>2250-2310</t>
  </si>
  <si>
    <t>2030-2036</t>
  </si>
  <si>
    <t>1930-1935</t>
  </si>
  <si>
    <t>2230-2235</t>
  </si>
  <si>
    <t>1108-1120</t>
  </si>
  <si>
    <t>0240-0244</t>
  </si>
  <si>
    <t>1153-1154</t>
  </si>
  <si>
    <t>1035-1050</t>
  </si>
  <si>
    <t>1234-1411</t>
  </si>
  <si>
    <t>0411-0503</t>
  </si>
  <si>
    <t>0045</t>
  </si>
  <si>
    <t>1145-1238</t>
  </si>
  <si>
    <t>1542-1642</t>
  </si>
  <si>
    <t>0240-0320</t>
  </si>
  <si>
    <t>0306-0352</t>
  </si>
  <si>
    <t>0522-0525</t>
  </si>
  <si>
    <t>1759-1800</t>
  </si>
  <si>
    <t>0405</t>
  </si>
  <si>
    <t>2000-1059</t>
  </si>
  <si>
    <t>0215</t>
  </si>
  <si>
    <t>0340-0350</t>
  </si>
  <si>
    <t>0819-0835</t>
  </si>
  <si>
    <t>1800-1810</t>
  </si>
  <si>
    <t>0100-0144</t>
  </si>
  <si>
    <t>1625-1628</t>
  </si>
  <si>
    <t>0042-0202</t>
  </si>
  <si>
    <t>2015-2019</t>
  </si>
  <si>
    <t>2135-2150</t>
  </si>
  <si>
    <t>0020-0021</t>
  </si>
  <si>
    <t>2151-2215</t>
  </si>
  <si>
    <t>1300-1720</t>
  </si>
  <si>
    <t>1000-1100</t>
  </si>
  <si>
    <t>1200-12205</t>
  </si>
  <si>
    <t>0726</t>
  </si>
  <si>
    <t>0000-1710</t>
  </si>
  <si>
    <t>0105</t>
  </si>
  <si>
    <t>0152</t>
  </si>
  <si>
    <t>0355</t>
  </si>
  <si>
    <t>0914</t>
  </si>
  <si>
    <t>2239-2346</t>
  </si>
  <si>
    <t>2330-2400</t>
  </si>
  <si>
    <t>1730-1732</t>
  </si>
  <si>
    <t>1930-1940</t>
  </si>
  <si>
    <t>1902-2017</t>
  </si>
  <si>
    <t>1800-2059</t>
  </si>
  <si>
    <t>0012-0013</t>
  </si>
  <si>
    <t>1000-1030</t>
  </si>
  <si>
    <t>0730-0800</t>
  </si>
  <si>
    <t>2200-2300</t>
  </si>
  <si>
    <t>1708-1715</t>
  </si>
  <si>
    <t>0940</t>
  </si>
  <si>
    <t>1745-1746</t>
  </si>
  <si>
    <t>0100-0115</t>
  </si>
  <si>
    <t>1041-1100</t>
  </si>
  <si>
    <t>0841-1100</t>
  </si>
  <si>
    <t>0456-0500</t>
  </si>
  <si>
    <t>1720-1730</t>
  </si>
  <si>
    <t>0020</t>
  </si>
  <si>
    <t>0400</t>
  </si>
  <si>
    <t>0333-0350</t>
  </si>
  <si>
    <t>1630-1649</t>
  </si>
  <si>
    <t>2233-2343</t>
  </si>
  <si>
    <t>1830-1835</t>
  </si>
  <si>
    <t>0110-0700</t>
  </si>
  <si>
    <t>1853-1857</t>
  </si>
  <si>
    <t>0313</t>
  </si>
  <si>
    <t>1714-1821</t>
  </si>
  <si>
    <t>0300-1057</t>
  </si>
  <si>
    <t>0151-0345</t>
  </si>
  <si>
    <t>0409</t>
  </si>
  <si>
    <t>0545-0630</t>
  </si>
  <si>
    <t>Jewish</t>
  </si>
  <si>
    <t>Muslim</t>
  </si>
  <si>
    <t>Christian</t>
  </si>
  <si>
    <t>Report Year</t>
  </si>
  <si>
    <t>Top Offense Type</t>
  </si>
  <si>
    <t>Theft</t>
  </si>
  <si>
    <t>Voyeurism</t>
  </si>
  <si>
    <t>Other/Unknown Religion</t>
  </si>
  <si>
    <t>Month</t>
  </si>
  <si>
    <t>Arab/Middle Eastern</t>
  </si>
  <si>
    <t>Latino/Hispanic</t>
  </si>
  <si>
    <t>Black/African</t>
  </si>
  <si>
    <t>Damage/Defacing/Destruction of Property</t>
  </si>
  <si>
    <t>Stalking</t>
  </si>
  <si>
    <t>Arab/Middle Eastern or Jewish</t>
  </si>
  <si>
    <t>Displaying Symbols</t>
  </si>
  <si>
    <t>Cruelty to Children</t>
  </si>
  <si>
    <t>Multiple</t>
  </si>
  <si>
    <t>Non-European</t>
  </si>
  <si>
    <t>Theodore Roosevelt Bridge</t>
  </si>
  <si>
    <t>Sexual Abuse</t>
  </si>
  <si>
    <t>Block Location</t>
  </si>
  <si>
    <t>Unit B/O Dupont Cir NW</t>
  </si>
  <si>
    <t>3rd St SW &amp; K St SW</t>
  </si>
  <si>
    <t>Park Rd NW &amp; Sherman Ave NW</t>
  </si>
  <si>
    <t>18th St NW &amp; Florida Ave NW</t>
  </si>
  <si>
    <t>Irving St NW &amp; Georgia Ave NW</t>
  </si>
  <si>
    <t>E St SE &amp; Chaplin St SE</t>
  </si>
  <si>
    <t>22nd St NW &amp; P St NW</t>
  </si>
  <si>
    <t>7th St NE &amp; H St NE</t>
  </si>
  <si>
    <t>18th St NW &amp; M St NW</t>
  </si>
  <si>
    <t>4th St NW &amp; Pennsylvania Ave NW</t>
  </si>
  <si>
    <t>Irving St NW &amp; Mount Pleasant St NW</t>
  </si>
  <si>
    <t>New Hampshire Ave NW &amp; S St NW</t>
  </si>
  <si>
    <t>14th St NW &amp; Rhode Island Ave NW</t>
  </si>
  <si>
    <t>7th St NW &amp; K St NW</t>
  </si>
  <si>
    <t>E St SE &amp; Benning Rd SE</t>
  </si>
  <si>
    <t>K St NW &amp; North Capitol ST NW</t>
  </si>
  <si>
    <t>14th St NW &amp; U St NW</t>
  </si>
  <si>
    <t>3rd St NW &amp; Q St NW</t>
  </si>
  <si>
    <t>Connecticut Ave NW &amp; Jefferson Pl NW</t>
  </si>
  <si>
    <t>9th St NW &amp; U St NW</t>
  </si>
  <si>
    <t>Howard Rd SE &amp; Martin Luther King Jr Ave SE</t>
  </si>
  <si>
    <t>11th St NW &amp; Rhode Island Ave NW</t>
  </si>
  <si>
    <t>16th St SE &amp; Good Hope Rd SE</t>
  </si>
  <si>
    <t>14th St NW &amp; W St NW</t>
  </si>
  <si>
    <t>7th ST NW &amp; P St NW</t>
  </si>
  <si>
    <t>1st ST NE &amp; Pierce St NE</t>
  </si>
  <si>
    <t>Georgia Ave NW &amp; Upshur St NW</t>
  </si>
  <si>
    <t>Harvard St NW &amp; Sherman Ave NW</t>
  </si>
  <si>
    <t>7th St NW &amp; Mount Vernon Pl NW</t>
  </si>
  <si>
    <t>24th St NW &amp; Pennsylvania Ave NW</t>
  </si>
  <si>
    <t>63rd St NE &amp; Eastern Ave NE</t>
  </si>
  <si>
    <t>H St NW &amp; Vermont Ave NW</t>
  </si>
  <si>
    <t>Mapleview Pl SE &amp; Martin Luther King Jr Ave SE</t>
  </si>
  <si>
    <t>14th ST NW &amp; Meridian Pl NW</t>
  </si>
  <si>
    <t>33rd St NW &amp; M St NW</t>
  </si>
  <si>
    <t>7th St NW &amp; G ST NW</t>
  </si>
  <si>
    <t>4th St NW &amp; K St NW</t>
  </si>
  <si>
    <t>17th St NW &amp; K St NW</t>
  </si>
  <si>
    <t>20th ST NW &amp; S St NW</t>
  </si>
  <si>
    <t>Florida Ave NE &amp; Holbrook St NE</t>
  </si>
  <si>
    <t>11th St SE &amp; South Carolina Ave SE</t>
  </si>
  <si>
    <t>45th St NW &amp; Massachusetts Ave NW</t>
  </si>
  <si>
    <t>Potomac Ave NW &amp; Prospect St NW</t>
  </si>
  <si>
    <t>Unit B/O M St SW</t>
  </si>
  <si>
    <t>K St NW &amp; Washington Cir NW</t>
  </si>
  <si>
    <t>G St NW &amp; Massachusetts Ave NW</t>
  </si>
  <si>
    <t>20th ST NW &amp; Q St NW</t>
  </si>
  <si>
    <t>Vermont Ave NW &amp; U St NW</t>
  </si>
  <si>
    <t>13th St NW &amp; G ST NW</t>
  </si>
  <si>
    <t>7th St NW &amp; Indiana Ave NW</t>
  </si>
  <si>
    <t>Central Ave SE &amp; Southern Ave SE</t>
  </si>
  <si>
    <t>1500 B/O 17th St NW</t>
  </si>
  <si>
    <t>1400 B/O L St NW</t>
  </si>
  <si>
    <t>2400 B/O 18th St NW</t>
  </si>
  <si>
    <t>600 B/O H St NW</t>
  </si>
  <si>
    <t>200 B/O W St NW</t>
  </si>
  <si>
    <t>1400 B/O U St NW</t>
  </si>
  <si>
    <t>600 B/O T St NW</t>
  </si>
  <si>
    <t>3100 B/O 14th St NW</t>
  </si>
  <si>
    <t>1800 B/O New Hampshire Ave NW</t>
  </si>
  <si>
    <t>1600 B/O Good Hope Rd SE</t>
  </si>
  <si>
    <t>1400 B/O 14th St NW</t>
  </si>
  <si>
    <t>1100 B/O 4th St SW</t>
  </si>
  <si>
    <t xml:space="preserve">1600 B/O 17th St NW </t>
  </si>
  <si>
    <t>1800 B/O 14th St NW</t>
  </si>
  <si>
    <t>1300 B/O Alabama Ave SE</t>
  </si>
  <si>
    <t>400 B/O 3rd St SE</t>
  </si>
  <si>
    <t>1400 B/O Independence Ave SW</t>
  </si>
  <si>
    <t>1500 B/O M St NW</t>
  </si>
  <si>
    <t>700 B/O Upshur St NW</t>
  </si>
  <si>
    <t>4000 B/O Minnesota Ave NE</t>
  </si>
  <si>
    <t>1000 B/O Independence Ave SW</t>
  </si>
  <si>
    <t>2000 B/O 9th St NW</t>
  </si>
  <si>
    <t>3000 B/O 9th St SE</t>
  </si>
  <si>
    <t>2800 B/O Pennsylvania Ave NW</t>
  </si>
  <si>
    <t>4200 B/O Gault Pl NE</t>
  </si>
  <si>
    <t>1900 B/O Mississippi Ave SE</t>
  </si>
  <si>
    <t>1500 B/O Ogden St NW</t>
  </si>
  <si>
    <t>3100 B/O Central Ave NE</t>
  </si>
  <si>
    <t>1400 B/O Blk of V St NW</t>
  </si>
  <si>
    <t>200 B/O K St NW</t>
  </si>
  <si>
    <t>900 B/O Q St NW</t>
  </si>
  <si>
    <t>1600 B/O R St NW</t>
  </si>
  <si>
    <t>2800 B/O Georgia Ave NW</t>
  </si>
  <si>
    <t>2600 B/O Martin Luther King Jr Ave SE</t>
  </si>
  <si>
    <t>600 B/O Florida Ave NW</t>
  </si>
  <si>
    <t>2200 B/O BLK of 18th St NW</t>
  </si>
  <si>
    <t>1900 B/O Minnesota Ave Ave SE</t>
  </si>
  <si>
    <t>2000 B/O 14th St SE</t>
  </si>
  <si>
    <t>1000 B/O 4th St NW</t>
  </si>
  <si>
    <t>700 B/O 6th St NW</t>
  </si>
  <si>
    <t>100 B/O Q St NW</t>
  </si>
  <si>
    <t>800 B/O G St NW</t>
  </si>
  <si>
    <t>1500 B/O Spring Pl NW</t>
  </si>
  <si>
    <t>1800 B/O BLK of Minnesota Ave SE</t>
  </si>
  <si>
    <t>3300 B/O blk Martin Luther King Jr Ave</t>
  </si>
  <si>
    <t>600 B/O blk of Rhode Island Ave NW</t>
  </si>
  <si>
    <t>2100 B/O 18th St NW</t>
  </si>
  <si>
    <t>4700 B/O blk of South Capitol St SE</t>
  </si>
  <si>
    <t>1300 B/O blk of 23rd St NW</t>
  </si>
  <si>
    <t>1900 B/O blk of Minnesota Ave SE</t>
  </si>
  <si>
    <t>2200 B/O 14th St NW</t>
  </si>
  <si>
    <t>900 B/O R St NW</t>
  </si>
  <si>
    <t>1800 B/O M St NW</t>
  </si>
  <si>
    <t>4300 B/O Connecticut Ave NW</t>
  </si>
  <si>
    <t>600 B/O Division Ave NE</t>
  </si>
  <si>
    <t>1800 B/O K St NW</t>
  </si>
  <si>
    <t xml:space="preserve">1400 B/O Meridian Pl </t>
  </si>
  <si>
    <t>2700 B/O Martin Luther King Jr Ave SE</t>
  </si>
  <si>
    <t>3800 B/O Legation St NW</t>
  </si>
  <si>
    <t>5300 B/O Nebraska Ave NW</t>
  </si>
  <si>
    <t>5000 B/O G St SE</t>
  </si>
  <si>
    <t>1300 B/O U St NW</t>
  </si>
  <si>
    <t>600 B/O Tewkesbury Pl NW</t>
  </si>
  <si>
    <t>800 B/O Mt Vernon Pl NW</t>
  </si>
  <si>
    <t>3800 B/O South Capitol St SE</t>
  </si>
  <si>
    <t>3100 B/O Naylor Rd SE</t>
  </si>
  <si>
    <t>2100 B/O Queens Chapel Rd NE</t>
  </si>
  <si>
    <t>1700 B/O Columbia Rd NW</t>
  </si>
  <si>
    <t>2800 B/O Texas Ave SE Apt B5</t>
  </si>
  <si>
    <t>1900 B/O 3rd St NW</t>
  </si>
  <si>
    <t>800 B/O blk of H St NE</t>
  </si>
  <si>
    <t>1800 B/O Columbia Rd NW</t>
  </si>
  <si>
    <t>4400 B/O Texas Ave SE</t>
  </si>
  <si>
    <t>6600 B/O Georgia Ave NW</t>
  </si>
  <si>
    <t>1300 B/O 14th St NW</t>
  </si>
  <si>
    <t>1300 B/O Potomac Ave SE</t>
  </si>
  <si>
    <t>1600 B/O Maryland Ave NE</t>
  </si>
  <si>
    <t>500 B/O 17th St NE</t>
  </si>
  <si>
    <t>1300 B/O 49th St NE</t>
  </si>
  <si>
    <t>5200 B/O Cloud Pl NE</t>
  </si>
  <si>
    <t>3400 B/O 4th St SE</t>
  </si>
  <si>
    <t>3800 B/O 1st St SE</t>
  </si>
  <si>
    <t>1500 B/O Tinidad Ave NE</t>
  </si>
  <si>
    <t>400 B/O Eastern Ave NE</t>
  </si>
  <si>
    <t>500 B/O Eastern Ave NE</t>
  </si>
  <si>
    <t>2300 B/O Good Hope Rd SE</t>
  </si>
  <si>
    <t>1300 B/O H St NW</t>
  </si>
  <si>
    <t>2300 B/O Champlain St NW</t>
  </si>
  <si>
    <t>1300 B/O blk of U Stre NW</t>
  </si>
  <si>
    <t>2100 B/O blk of 18th St NW</t>
  </si>
  <si>
    <t>2500 B/O Alabama Ave SE</t>
  </si>
  <si>
    <t>1500 B/O Savannah St SE</t>
  </si>
  <si>
    <t>1400 B/O V St NW</t>
  </si>
  <si>
    <t>4500 B/O Benning Rd SE</t>
  </si>
  <si>
    <t>2000 B/O 2nd St NE</t>
  </si>
  <si>
    <t>2600 B/O Connecticut Ave NW</t>
  </si>
  <si>
    <t>5300 B/O E St SE</t>
  </si>
  <si>
    <t>1100 B/O Pennsylvania Ave SE</t>
  </si>
  <si>
    <t>1500 B/O K St NW</t>
  </si>
  <si>
    <t>2100 B/O 16th St NW</t>
  </si>
  <si>
    <t>2800 B/O N St NW</t>
  </si>
  <si>
    <t>400 B/O Xenia St SE</t>
  </si>
  <si>
    <t>100 B/O Wayne Pl SE</t>
  </si>
  <si>
    <t>2400 B/O Alabama Ave SE</t>
  </si>
  <si>
    <t>5300 B/O RockCreek Church Rd NE</t>
  </si>
  <si>
    <t>1700 B/O 1st St NW</t>
  </si>
  <si>
    <t>400 B/O 2nd St NW</t>
  </si>
  <si>
    <t>1100 B/O Connecticut Ave NW</t>
  </si>
  <si>
    <t>200 B/O Upshur St NW</t>
  </si>
  <si>
    <t>4700 B/O Blagden Terrace NW</t>
  </si>
  <si>
    <t>5900 B/O Georgia Ave NW</t>
  </si>
  <si>
    <t>1400 B/O Congress Pl SE</t>
  </si>
  <si>
    <t>700 B/O Quincy St NW</t>
  </si>
  <si>
    <t>5200 B/O F St SE</t>
  </si>
  <si>
    <t>1900 B/O 3rd St NE</t>
  </si>
  <si>
    <t>2400 B/O Virginia Ave NW</t>
  </si>
  <si>
    <t>1400 B/O K St NW</t>
  </si>
  <si>
    <t>3400 B/O 14th St NW</t>
  </si>
  <si>
    <t>700 B/O 8TH St SE</t>
  </si>
  <si>
    <t>1200 B/O 25th St NW</t>
  </si>
  <si>
    <t>1300 B/O Corcoran St NW</t>
  </si>
  <si>
    <t>1600 B/O T St SE</t>
  </si>
  <si>
    <t>1600 B/O F St NE</t>
  </si>
  <si>
    <t>5000 B/O Georgia Ave NW</t>
  </si>
  <si>
    <t>500 B/O L St NW</t>
  </si>
  <si>
    <t>3700 B/O Georgia Ave NW</t>
  </si>
  <si>
    <t>1300 B/O New Hampshire Ave NW</t>
  </si>
  <si>
    <t>900 B/O U St NW</t>
  </si>
  <si>
    <t>100 B/O 42nd St NE</t>
  </si>
  <si>
    <t>1600 B/O 17th St NW</t>
  </si>
  <si>
    <t>100 B/O Longfellow St NW</t>
  </si>
  <si>
    <t>1300 B/O Missouri Ave NW</t>
  </si>
  <si>
    <t>1900 B/O 14th St NW</t>
  </si>
  <si>
    <t>1700 B/O Euclid St NW</t>
  </si>
  <si>
    <t>3600 B/O 14th St NW</t>
  </si>
  <si>
    <t>1000 B/O 25th St NW</t>
  </si>
  <si>
    <t>5100 B/O Nannie Helen Burroughs Ave NE</t>
  </si>
  <si>
    <t>2300 B/O Fairlawn Ave SE</t>
  </si>
  <si>
    <t>300 B/O G St SW</t>
  </si>
  <si>
    <t>900 B/O Division Ave NE</t>
  </si>
  <si>
    <t>1100 B/O 7th St NW</t>
  </si>
  <si>
    <t>1500 B/O Park Rd NW</t>
  </si>
  <si>
    <t>2300 B/O Washington Pl NE</t>
  </si>
  <si>
    <t>300 B/O Indiana Ave NW</t>
  </si>
  <si>
    <t>3000 B/O Van Ness St NW</t>
  </si>
  <si>
    <t>2900 B/O Martin Luther King Jr Ave SE</t>
  </si>
  <si>
    <t>2600 B/O Stanton Rd SE</t>
  </si>
  <si>
    <t>1200 B/O Pleasant St SE</t>
  </si>
  <si>
    <t>3100 B/O K St NW</t>
  </si>
  <si>
    <t>1100 B/O New Hampshire Ave NW</t>
  </si>
  <si>
    <t>800 B/O Pennsylvania Ave SE</t>
  </si>
  <si>
    <t>600 B/O I St NW</t>
  </si>
  <si>
    <t>1200 B/O 20th St NW</t>
  </si>
  <si>
    <t>900 B/O G St NW</t>
  </si>
  <si>
    <t>400 B/O Riggs Rd NE</t>
  </si>
  <si>
    <t>4600 B/O Wisconsin Ave NW</t>
  </si>
  <si>
    <t>1800 B/O New York Ave NE</t>
  </si>
  <si>
    <t>3700 B/O Hayes St NE</t>
  </si>
  <si>
    <t>1100 B/O 18th St NW</t>
  </si>
  <si>
    <t>1100 B/O H St NE</t>
  </si>
  <si>
    <t>1100 B/O Howard Rd SE</t>
  </si>
  <si>
    <t>2100 B/O 12th St NW</t>
  </si>
  <si>
    <t>1300 B/O Columbia Rd NW</t>
  </si>
  <si>
    <t>2100 B/O E St NW</t>
  </si>
  <si>
    <t>900 B/O 3rd St NW</t>
  </si>
  <si>
    <t>1500 B/O Benning Rd NE</t>
  </si>
  <si>
    <t>3200 B/O Patterson St NW</t>
  </si>
  <si>
    <t>3900 B/O Minnesota Ave NE</t>
  </si>
  <si>
    <t>900 B/O 25th St NW</t>
  </si>
  <si>
    <t>400 B/O K St NW</t>
  </si>
  <si>
    <t>1900 B/O M St SE</t>
  </si>
  <si>
    <t>1800 B/O Blk  East Capitol St NE</t>
  </si>
  <si>
    <t>1100 B/O Owens Pl NE</t>
  </si>
  <si>
    <t>1100 B/O Blk of Harvard St NW</t>
  </si>
  <si>
    <t>2100 B/O 4th St NW</t>
  </si>
  <si>
    <t>600 B/O F St NW</t>
  </si>
  <si>
    <t>800 B/O Blk of Florida Ave NW</t>
  </si>
  <si>
    <t>2400 B/O 6th St NW</t>
  </si>
  <si>
    <t>500 B/O G St NW</t>
  </si>
  <si>
    <t>1400 B/O Staples St NE</t>
  </si>
  <si>
    <t>1100 B/O Blk U St NW</t>
  </si>
  <si>
    <t>800 B/O Connecticut Ave NW</t>
  </si>
  <si>
    <t>1500 B/O 27th St NW</t>
  </si>
  <si>
    <t>3100 B/O M St NW</t>
  </si>
  <si>
    <t>4300 B/O C St SE</t>
  </si>
  <si>
    <t>1300 B/O 7th St NW</t>
  </si>
  <si>
    <t>5200 B/O E St SE</t>
  </si>
  <si>
    <t>1900 B/O BLK R St NW</t>
  </si>
  <si>
    <t>1800 B/O R St NW</t>
  </si>
  <si>
    <t>800 B/O 6th St NW</t>
  </si>
  <si>
    <t>600 B/O Acker Pl NE</t>
  </si>
  <si>
    <t>1500 B/O 16th St NW</t>
  </si>
  <si>
    <t>1500 B/O blk North Capitol ST NW</t>
  </si>
  <si>
    <t>900 B/O Rhode Island Ave NE</t>
  </si>
  <si>
    <t>4100 B/O blk East Capitol St NE</t>
  </si>
  <si>
    <t>900 B/O Crittenden St NW</t>
  </si>
  <si>
    <t>4300 B/O Wisconsin Ave NW</t>
  </si>
  <si>
    <t>6200 B/O Dix St NE</t>
  </si>
  <si>
    <t>5000 B/O Hayes St NE</t>
  </si>
  <si>
    <t>800 B/O Florida Ave NE</t>
  </si>
  <si>
    <t>5500 B/O Conn Ave NW</t>
  </si>
  <si>
    <t>1200 B/O Morse St NE</t>
  </si>
  <si>
    <t>600 B/O Kenyon St NW</t>
  </si>
  <si>
    <t>4200 B/O 2nd St NW</t>
  </si>
  <si>
    <t>2500 B/O 11th St NW</t>
  </si>
  <si>
    <t>3800 B/O Georgia Ave NW</t>
  </si>
  <si>
    <t>1400 B/O Tuckerman St NW</t>
  </si>
  <si>
    <t>2000 B/O 14th St NW</t>
  </si>
  <si>
    <t>300 B/O Missouri Ave NW</t>
  </si>
  <si>
    <t>300 B/O H St NW</t>
  </si>
  <si>
    <t>1600 B/O Connecticut Ave NW</t>
  </si>
  <si>
    <t>4500 B/O Wisconsin Ave NW</t>
  </si>
  <si>
    <t>2000 B/O P St NW</t>
  </si>
  <si>
    <t>3900 B/O Benning Rd NE</t>
  </si>
  <si>
    <t>2300 B/O Green St SE</t>
  </si>
  <si>
    <t>2000 B/O S St NW</t>
  </si>
  <si>
    <t>900 B/O H St NW</t>
  </si>
  <si>
    <t>1700 B/O 16th St NW</t>
  </si>
  <si>
    <t>2300 B/O 18th St NW</t>
  </si>
  <si>
    <t>1500 B/O North Capitol St NW</t>
  </si>
  <si>
    <t>1800 B/O 18th St NW</t>
  </si>
  <si>
    <t>400 B/O O St NW</t>
  </si>
  <si>
    <t>800 B/O Bladensburg Rd NE</t>
  </si>
  <si>
    <t>5200 B/O 42nd St NW</t>
  </si>
  <si>
    <t>1500 B/O Alabama Ave SE</t>
  </si>
  <si>
    <t>1100 B/O Rhode Island Ave NW</t>
  </si>
  <si>
    <t>200 B/O Cedar St NW</t>
  </si>
  <si>
    <t>1100 B/O 20th St NW</t>
  </si>
  <si>
    <t>3100 B/O 34th St NW</t>
  </si>
  <si>
    <t>2600 B/O Martin Luther King Ave SE</t>
  </si>
  <si>
    <t>1900 B/O 13th St NW</t>
  </si>
  <si>
    <t>100 B/O Division Ave NE</t>
  </si>
  <si>
    <t>400 B/O 7th St NW</t>
  </si>
  <si>
    <t>3300 B/O 14th St NW</t>
  </si>
  <si>
    <t>6900 B/O Georgia Ave NW</t>
  </si>
  <si>
    <t>900 B/O Blakney Lane SE</t>
  </si>
  <si>
    <t>100 B/O 4th St SE</t>
  </si>
  <si>
    <t>700 B/O 11th St NW</t>
  </si>
  <si>
    <t>1400 B/O Corcoran St NW</t>
  </si>
  <si>
    <t>1500 B/O Maryland Ave NE</t>
  </si>
  <si>
    <t>1600 B/O Morris Rd SE</t>
  </si>
  <si>
    <t>3800 B/O 14th St NW</t>
  </si>
  <si>
    <t>1900 B/O 8th St NW</t>
  </si>
  <si>
    <t>1300 B/O Congress St SE</t>
  </si>
  <si>
    <t>800 B/O 7th St NE</t>
  </si>
  <si>
    <t>2300 B/O Wisconsin Ave NW</t>
  </si>
  <si>
    <t>2100 B/O S St NW</t>
  </si>
  <si>
    <t>4300 B/O Prospect St NW</t>
  </si>
  <si>
    <t>2500 B/O 9th St NW</t>
  </si>
  <si>
    <t>1400 B/O Foxhall Rd NW</t>
  </si>
  <si>
    <t>2900 B/O Bellevue Ter NW</t>
  </si>
  <si>
    <t>3700 B/O O St NW</t>
  </si>
  <si>
    <t>1900 B/O M St NW</t>
  </si>
  <si>
    <t>700 B/O Florida Ave NW</t>
  </si>
  <si>
    <t>5300 B/O Dix St NE</t>
  </si>
  <si>
    <t>3300 B/O 10th Pl SE</t>
  </si>
  <si>
    <t>1200 B/O 24th St NW</t>
  </si>
  <si>
    <t>3400 B/O 4th ST SE</t>
  </si>
  <si>
    <t>800 B/O 7th St NW</t>
  </si>
  <si>
    <t>3800 B/O Reservoir Rd NW</t>
  </si>
  <si>
    <t>2200 B/O Douglas St NE</t>
  </si>
  <si>
    <t>1700 B/O New Hampshire Ave NW</t>
  </si>
  <si>
    <t>1700 B/O R St SE</t>
  </si>
  <si>
    <t>1700 B/O N St NW</t>
  </si>
  <si>
    <t>1300 B/O Vermont Ave NW</t>
  </si>
  <si>
    <t>2800 B/O Wisconsin Ave NW</t>
  </si>
  <si>
    <t>500 B/O Indiana Ave NW</t>
  </si>
  <si>
    <t>400 B/O Shepherd St NW</t>
  </si>
  <si>
    <t>3000 B/O M St NW</t>
  </si>
  <si>
    <t>2100 B/O G St NW</t>
  </si>
  <si>
    <t>200 B/O 57th St NE</t>
  </si>
  <si>
    <t>400 B/O New Jersey Ave NW</t>
  </si>
  <si>
    <t>1900 B/O 2nd ST NW</t>
  </si>
  <si>
    <t>1100 B/O Mount Olivet Rd NE</t>
  </si>
  <si>
    <t>1300 B/O R St NW</t>
  </si>
  <si>
    <t>800 B/O Mount Vernon Pl NW</t>
  </si>
  <si>
    <t>4500 B/O Foote St NE</t>
  </si>
  <si>
    <t>900 B/O E St NW</t>
  </si>
  <si>
    <t>1300 B/O Florida Ave NE</t>
  </si>
  <si>
    <t>500 B/O F St NW</t>
  </si>
  <si>
    <t>1400 B/O Belmont St NW</t>
  </si>
  <si>
    <t>2300 B/O Sherman Ave NW</t>
  </si>
  <si>
    <t>4600 B/O Georgia Ave NW</t>
  </si>
  <si>
    <t>1400 B/O Irving St NW</t>
  </si>
  <si>
    <t>1800 B/O Kenyon St NW</t>
  </si>
  <si>
    <t>4900 B/O 7th Pl NE</t>
  </si>
  <si>
    <t>700 B/O Monroe St NE</t>
  </si>
  <si>
    <t>6000 B/O 16th St NW</t>
  </si>
  <si>
    <t>1200 B/O 23rd St NW</t>
  </si>
  <si>
    <t>1800 B/O Half St SW</t>
  </si>
  <si>
    <t>3000 B/O Georgia Ave NW</t>
  </si>
  <si>
    <t>3100 B/O Military Rd NW</t>
  </si>
  <si>
    <t>3900 B/O Georgia Ave NW</t>
  </si>
  <si>
    <t>2100 B/O 36th Pl SE</t>
  </si>
  <si>
    <t>700 B/O Gresham Pl NW</t>
  </si>
  <si>
    <t>3400 B/O Georgia Ave NW</t>
  </si>
  <si>
    <t>1600 B/O V St NW</t>
  </si>
  <si>
    <t>1000 B/O Massachusetts Ave NW</t>
  </si>
  <si>
    <t>1600 B/O Montana Ave NE</t>
  </si>
  <si>
    <t>3100 B/O Martin Luther King Jr Ave SE</t>
  </si>
  <si>
    <t>1800 B/O 23rd St NW</t>
  </si>
  <si>
    <t>3100 B/O Fort Lincoln Dr NE</t>
  </si>
  <si>
    <t>3800 B/O Connecticut Ave NW</t>
  </si>
  <si>
    <t>400 B/O Hamilton St NW</t>
  </si>
  <si>
    <t>200 B/O Q St NW</t>
  </si>
  <si>
    <t>4600 B/O 41st ST NW</t>
  </si>
  <si>
    <t>900 B/O Constitution Ave NE</t>
  </si>
  <si>
    <t>6700 B/O Georgia Ave NW</t>
  </si>
  <si>
    <t>6100 B/O 16th St NW</t>
  </si>
  <si>
    <t>600 B/O 13th ST NW</t>
  </si>
  <si>
    <t>1200 B/O New Hampshire Ave NW</t>
  </si>
  <si>
    <t>1200 B/O 18th ST NW</t>
  </si>
  <si>
    <t>400 B/O Massachusetts Ave NW</t>
  </si>
  <si>
    <t>1700 B/O New York Ave NW</t>
  </si>
  <si>
    <t>1200 B/O U St NW</t>
  </si>
  <si>
    <t>1500 B/O Newton St NW</t>
  </si>
  <si>
    <t>1500 B/O 21st ST NW</t>
  </si>
  <si>
    <t>1600 B/O Gales St NE</t>
  </si>
  <si>
    <t>100 B/O I St SE</t>
  </si>
  <si>
    <t>1700 B/O 38th ST NW</t>
  </si>
  <si>
    <t>1200 B/O South Capitol ST SE</t>
  </si>
  <si>
    <t>700 B/O 8th St NW</t>
  </si>
  <si>
    <t>900 B/O 16th ST NW</t>
  </si>
  <si>
    <t>1400 B/O New York Ave NW</t>
  </si>
  <si>
    <t>1500 B/O C ST SE</t>
  </si>
  <si>
    <t>1000 B/O U St NW</t>
  </si>
  <si>
    <t>1900 B/O 9th St NW</t>
  </si>
  <si>
    <t>200 B/O Elmira St SW</t>
  </si>
  <si>
    <t>1400 B/O Juniper St NW</t>
  </si>
  <si>
    <t>1500 B/O 2nd St NW</t>
  </si>
  <si>
    <t>2300 B/O Georgia Ave NW</t>
  </si>
  <si>
    <t>1600 B/O Rhode Island Ave NW</t>
  </si>
  <si>
    <t>1600 B/O 16th ST NW</t>
  </si>
  <si>
    <t>3300 B/O Water St NW</t>
  </si>
  <si>
    <t>5400 B/O 3rd St NW</t>
  </si>
  <si>
    <t>900 B/O Hamlin ST NE</t>
  </si>
  <si>
    <t>1600 B/O Riggs Pl NW</t>
  </si>
  <si>
    <t>900 B/O Varney ST SE</t>
  </si>
  <si>
    <t>2200 B/O 4th ST NW</t>
  </si>
  <si>
    <t>1300 B/O G ST NW</t>
  </si>
  <si>
    <t>500 B/O W St NW</t>
  </si>
  <si>
    <t>1800 B/O 28th St SE</t>
  </si>
  <si>
    <t>4200 B/O 4th ST SE</t>
  </si>
  <si>
    <t>1400 B/O C St SE</t>
  </si>
  <si>
    <t>1400 B/O I ST NW</t>
  </si>
  <si>
    <t>600 B/O Newton St NW</t>
  </si>
  <si>
    <t>2400 B/O Pennsylvania Ave NW</t>
  </si>
  <si>
    <t>4400 B/O South Dakota Ave NE</t>
  </si>
  <si>
    <t>2600 B/O Virginia Ave NW</t>
  </si>
  <si>
    <t>700 B/O Pennsylvania Ave SE</t>
  </si>
  <si>
    <t>1300 B/O 14th ST NW</t>
  </si>
  <si>
    <t>600 B/O New Jersey Ave NW</t>
  </si>
  <si>
    <t>800 B/O 7th ST NW</t>
  </si>
  <si>
    <t>1500 B/O 9th St NW</t>
  </si>
  <si>
    <t>1400 B/O 26th St NW</t>
  </si>
  <si>
    <t>2300 B/O 40th Pl NW</t>
  </si>
  <si>
    <t>500 B/O I St NW</t>
  </si>
  <si>
    <t>900 B/O 7th St NW</t>
  </si>
  <si>
    <t>2700 B/O Bruce Pl SE</t>
  </si>
  <si>
    <t>900 B/O Massachusetts Ave NW</t>
  </si>
  <si>
    <t>500 B/O H St NW</t>
  </si>
  <si>
    <t>100 B/O 46th Pl NE</t>
  </si>
  <si>
    <t>1700 B/O North Capitol St NE</t>
  </si>
  <si>
    <t>300 B/O Pennsylvania Ave SE</t>
  </si>
  <si>
    <t>3000 B/O 14th ST NW</t>
  </si>
  <si>
    <t>1600 B/O Kalmia RD NW</t>
  </si>
  <si>
    <t>200 B/O 13th ST NE</t>
  </si>
  <si>
    <t>1000 B/O K St NW</t>
  </si>
  <si>
    <t>600 B/O Water St SW</t>
  </si>
  <si>
    <t>2000 B/O 38th ST SE</t>
  </si>
  <si>
    <t>1300 B/O Southern Ave SE</t>
  </si>
  <si>
    <t>300 B/O Livingston Ter SE</t>
  </si>
  <si>
    <t>1500 B/O Isherwood St NE</t>
  </si>
  <si>
    <t>3700 B/O Minnesota Ave NE</t>
  </si>
  <si>
    <t>1300 B/O Connecticut Ave NW</t>
  </si>
  <si>
    <t>1400 B/O Okie St NE</t>
  </si>
  <si>
    <t>2800 B/O 12th St NE</t>
  </si>
  <si>
    <t>1600 B/O 35th St NW</t>
  </si>
  <si>
    <t>2200 B/O New York Ave NE</t>
  </si>
  <si>
    <t>1700 B/O U St NW</t>
  </si>
  <si>
    <t>2400 B/O M St NW</t>
  </si>
  <si>
    <t>400 B/O M St SE</t>
  </si>
  <si>
    <t>4200 B/O Massachusetts Ave NW</t>
  </si>
  <si>
    <t>1800 B/O N St NW</t>
  </si>
  <si>
    <t>200 B/O 13th St NE</t>
  </si>
  <si>
    <t>1100 B/O 4th ST SW</t>
  </si>
  <si>
    <t>7700 B/O 16th ST NW</t>
  </si>
  <si>
    <t>1800 B/O Adams Mill Rd NW</t>
  </si>
  <si>
    <t>3300 B/O Wisconsin Ave NW</t>
  </si>
  <si>
    <t>600 B/O 7th St NW</t>
  </si>
  <si>
    <t>Unit B/O Massachusetts Ave NE</t>
  </si>
  <si>
    <t>900 B/O L'Enfant Plaza SW</t>
  </si>
  <si>
    <t>Unit B/O Massachusetts Ave NW</t>
  </si>
  <si>
    <t>2200 B/O Savannah St SE</t>
  </si>
  <si>
    <t>1300 B/O Park Rd NW</t>
  </si>
  <si>
    <t>3400 B/O 22nd St SE</t>
  </si>
  <si>
    <t>1300 B/O Pennsylvania Ave NW</t>
  </si>
  <si>
    <t>700 B/O Princeton Pl NW</t>
  </si>
  <si>
    <t>1100 B/O 1st St NE</t>
  </si>
  <si>
    <t>3500 B/O Warder St NW</t>
  </si>
  <si>
    <t>500 B/O Massachusetts Ave NW</t>
  </si>
  <si>
    <t>100 B/O 58th St SE</t>
  </si>
  <si>
    <t>Unit B/O 7th St NE</t>
  </si>
  <si>
    <t>3600 B/O Calvert St NW</t>
  </si>
  <si>
    <t>Unit B/O Channing St NW</t>
  </si>
  <si>
    <t>1100 B/O Summer Rd SE</t>
  </si>
  <si>
    <t>600 B/O Michigan Ave NE</t>
  </si>
  <si>
    <t>Unit B/O Forrester St SW</t>
  </si>
  <si>
    <t>400 B/O New Jersey Ave SE</t>
  </si>
  <si>
    <t>400 B/O L St NW</t>
  </si>
  <si>
    <t>600 B/O 24th St NE</t>
  </si>
  <si>
    <t>1200 B/O Queen St NE</t>
  </si>
  <si>
    <t>1200 B/O Meigs Pl NE</t>
  </si>
  <si>
    <t>5200 B/O Loughboro Rd NW</t>
  </si>
  <si>
    <t>1600 B/O K St NW</t>
  </si>
  <si>
    <t>3900 B/O Chesapeake St NW</t>
  </si>
  <si>
    <t>4800 B/O Connecticut Ave NW</t>
  </si>
  <si>
    <t>3900 B/O Clay Pl NE</t>
  </si>
  <si>
    <t>3500 B/O 13th St NW</t>
  </si>
  <si>
    <t>Unit B/O Galveston Pl SW</t>
  </si>
  <si>
    <t>5300 B/O Nevada Ave NW</t>
  </si>
  <si>
    <t>400 B/O New Jersey Ave NE</t>
  </si>
  <si>
    <t>1000 B/O Wisconsin Ave NW</t>
  </si>
  <si>
    <t>2400 B/O Sherman Ave NW</t>
  </si>
  <si>
    <t>2400 B/O Tracy Pl NW</t>
  </si>
  <si>
    <t>2650 B/O Massachusetts Ave NW</t>
  </si>
  <si>
    <t>900 B/O Eastern Ave NW</t>
  </si>
  <si>
    <t>400 B/O Florida Ave NW</t>
  </si>
  <si>
    <t>4800 B/O Massachusetts Ave NW</t>
  </si>
  <si>
    <t>1500 B/O 4th St NW</t>
  </si>
  <si>
    <t>540 B/O L St NW</t>
  </si>
  <si>
    <t>700 B/O 7th St NW</t>
  </si>
  <si>
    <t>1700 B/O Massachusetts Ave NW</t>
  </si>
  <si>
    <t>3300 B/O 6th St SE</t>
  </si>
  <si>
    <t>600 B/O 15th St NW</t>
  </si>
  <si>
    <t>Unit B/O Galveston ST SW</t>
  </si>
  <si>
    <t>1300 B/O Perry Pl NW</t>
  </si>
  <si>
    <t>800 B/O Quincy St NW</t>
  </si>
  <si>
    <t>2800 B/O Quebec St NW</t>
  </si>
  <si>
    <t>1800 B/O Kendall St NE</t>
  </si>
  <si>
    <t>3400 B/O 23rd St SE</t>
  </si>
  <si>
    <t>1800 B/O I St NW</t>
  </si>
  <si>
    <t>3500 B/O Georgia Ave NW</t>
  </si>
  <si>
    <t>Unit B/O O St NW</t>
  </si>
  <si>
    <t>Unit B/O H St NW</t>
  </si>
  <si>
    <t>Unit B/O Washington Cir NW</t>
  </si>
  <si>
    <t>200 B/O H St NW</t>
  </si>
  <si>
    <t>1700 B/O Florida Ave NW</t>
  </si>
  <si>
    <t>900 B/O Southern Ave SE</t>
  </si>
  <si>
    <t>600 B/O Irving ST NW</t>
  </si>
  <si>
    <t>1100 B/O Vermont Ave NW</t>
  </si>
  <si>
    <t>Unit B/O Rhode Island Ave NW</t>
  </si>
  <si>
    <t>4600 B/O Martin Luther King Jr Ave SW</t>
  </si>
  <si>
    <t>1200 B/O 34th St NW</t>
  </si>
  <si>
    <t>3200 B/O Stanton Rd SE</t>
  </si>
  <si>
    <t>1200 B/O 5th St NE</t>
  </si>
  <si>
    <t>100 B/O L St NW</t>
  </si>
  <si>
    <t>200 B/O K St NE</t>
  </si>
  <si>
    <t>600 B/O Edgewood St NE</t>
  </si>
  <si>
    <t>Montello Ave NE &amp; Oates St NE</t>
  </si>
  <si>
    <t>1900 B/O 4th ST NW</t>
  </si>
  <si>
    <t>4200 B/O 3rd St NW</t>
  </si>
  <si>
    <t>Unspecified</t>
  </si>
  <si>
    <t>500 B/O Penn St NE</t>
  </si>
  <si>
    <t>1000 B/O New York Ave NW</t>
  </si>
  <si>
    <t>1000 B/O 13th St SE</t>
  </si>
  <si>
    <t>900 B/O Florida Ave NW</t>
  </si>
  <si>
    <t>2000 B/O 10th St NW</t>
  </si>
  <si>
    <t>3600 B/O 14th ST NW</t>
  </si>
  <si>
    <t>1200 B/O 28th ST NW</t>
  </si>
  <si>
    <t>1200 B/O G St NW</t>
  </si>
  <si>
    <t>4000 B/O 4th ST SE</t>
  </si>
  <si>
    <t>2500 B/O Georgia Ave NW</t>
  </si>
  <si>
    <t>3100 B/O Mount Pleasant St NW</t>
  </si>
  <si>
    <t>Unit B/O 15th St SW</t>
  </si>
  <si>
    <t xml:space="preserve">Targeted Group </t>
  </si>
  <si>
    <t>100 B/O Galveston Pl SW</t>
  </si>
  <si>
    <t>1300 B/O New York Ave NW</t>
  </si>
  <si>
    <t>1200 B/O Half St SE</t>
  </si>
  <si>
    <t>700 B/O Harvard St NW</t>
  </si>
  <si>
    <t>1400 B/O Perry Pl NW</t>
  </si>
  <si>
    <t>700 B/O I St NE</t>
  </si>
  <si>
    <t>1100 B/O Oates St NE</t>
  </si>
  <si>
    <t>400 B/O Peabody St NW</t>
  </si>
  <si>
    <t>5600 B/O 1st St NE</t>
  </si>
  <si>
    <t>100 B/O 7th St NW</t>
  </si>
  <si>
    <t>1600 B/O A St SE</t>
  </si>
  <si>
    <t>1600 B/O P St NW</t>
  </si>
  <si>
    <t>100 B/O 47th St NE</t>
  </si>
  <si>
    <t>5300 B/O Wisconsin Ave NW</t>
  </si>
  <si>
    <t>3800 B/O Minnesota Ave NE</t>
  </si>
  <si>
    <t>1700 B/O M St NW</t>
  </si>
  <si>
    <t>1300 B/O Good Hope Rd SE</t>
  </si>
  <si>
    <t>1200 B/O 6th St NE</t>
  </si>
  <si>
    <t>7000 B/O Blair Rd NW</t>
  </si>
  <si>
    <t>1000 B/O 14th St NW</t>
  </si>
  <si>
    <t>1200 B/O Wisconsin Ave NW</t>
  </si>
  <si>
    <t>300 B/O D St SW</t>
  </si>
  <si>
    <t>1200 B/O Quincy St NE</t>
  </si>
  <si>
    <t>Political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</si>
</sst>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47">
    <xf numFmtId="0" fontId="0" fillId="0" borderId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4" applyNumberFormat="0" applyAlignment="0" applyProtection="0"/>
    <xf numFmtId="0" fontId="28" fillId="9" borderId="5" applyNumberFormat="0" applyAlignment="0" applyProtection="0"/>
    <xf numFmtId="0" fontId="29" fillId="9" borderId="4" applyNumberFormat="0" applyAlignment="0" applyProtection="0"/>
    <xf numFmtId="0" fontId="30" fillId="0" borderId="6" applyNumberFormat="0" applyFill="0" applyAlignment="0" applyProtection="0"/>
    <xf numFmtId="0" fontId="31" fillId="10" borderId="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35" fillId="35" borderId="0" applyNumberFormat="0" applyBorder="0" applyAlignment="0" applyProtection="0"/>
    <xf numFmtId="0" fontId="19" fillId="0" borderId="0">
      <alignment vertical="top"/>
    </xf>
    <xf numFmtId="0" fontId="13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>
      <alignment vertical="top"/>
    </xf>
    <xf numFmtId="0" fontId="10" fillId="11" borderId="8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4" fillId="0" borderId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4" fillId="0" borderId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4" fillId="0" borderId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4" fillId="0" borderId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4" fillId="0" borderId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4" fillId="0" borderId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17" fillId="0" borderId="0" xfId="0" applyFont="1" applyBorder="1" applyAlignment="1">
      <alignment horizontal="left"/>
    </xf>
    <xf numFmtId="0" fontId="16" fillId="2" borderId="0" xfId="0" applyFont="1" applyFill="1" applyBorder="1" applyAlignment="1">
      <alignment horizontal="left" wrapText="1"/>
    </xf>
    <xf numFmtId="14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14" fontId="17" fillId="3" borderId="0" xfId="0" applyNumberFormat="1" applyFont="1" applyFill="1" applyBorder="1" applyAlignment="1">
      <alignment horizontal="left"/>
    </xf>
    <xf numFmtId="14" fontId="17" fillId="0" borderId="0" xfId="0" applyNumberFormat="1" applyFont="1" applyFill="1" applyAlignment="1">
      <alignment horizontal="left"/>
    </xf>
    <xf numFmtId="14" fontId="17" fillId="0" borderId="0" xfId="0" applyNumberFormat="1" applyFont="1" applyFill="1" applyAlignment="1">
      <alignment horizontal="left" vertical="top"/>
    </xf>
    <xf numFmtId="14" fontId="17" fillId="0" borderId="0" xfId="0" applyNumberFormat="1" applyFont="1" applyAlignment="1">
      <alignment horizontal="left"/>
    </xf>
    <xf numFmtId="14" fontId="17" fillId="0" borderId="0" xfId="0" applyNumberFormat="1" applyFont="1" applyAlignment="1">
      <alignment horizontal="left" vertical="top"/>
    </xf>
    <xf numFmtId="164" fontId="17" fillId="0" borderId="0" xfId="0" applyNumberFormat="1" applyFont="1" applyAlignment="1">
      <alignment horizontal="left"/>
    </xf>
    <xf numFmtId="0" fontId="16" fillId="4" borderId="0" xfId="0" applyFont="1" applyFill="1" applyBorder="1" applyAlignment="1">
      <alignment horizontal="left" wrapText="1"/>
    </xf>
    <xf numFmtId="14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Alignment="1">
      <alignment horizontal="left"/>
    </xf>
    <xf numFmtId="165" fontId="16" fillId="2" borderId="0" xfId="0" applyNumberFormat="1" applyFont="1" applyFill="1" applyBorder="1" applyAlignment="1">
      <alignment horizontal="left" wrapText="1"/>
    </xf>
    <xf numFmtId="165" fontId="17" fillId="0" borderId="0" xfId="0" applyNumberFormat="1" applyFont="1" applyFill="1" applyBorder="1" applyAlignment="1">
      <alignment horizontal="left"/>
    </xf>
    <xf numFmtId="165" fontId="17" fillId="0" borderId="0" xfId="0" applyNumberFormat="1" applyFont="1" applyBorder="1" applyAlignment="1">
      <alignment horizontal="left"/>
    </xf>
    <xf numFmtId="165" fontId="17" fillId="0" borderId="0" xfId="0" applyNumberFormat="1" applyFont="1" applyAlignment="1">
      <alignment horizontal="left"/>
    </xf>
    <xf numFmtId="165" fontId="17" fillId="0" borderId="0" xfId="0" applyNumberFormat="1" applyFont="1" applyFill="1" applyAlignment="1">
      <alignment horizontal="left"/>
    </xf>
    <xf numFmtId="165" fontId="17" fillId="3" borderId="0" xfId="0" applyNumberFormat="1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left" vertical="center"/>
    </xf>
    <xf numFmtId="0" fontId="36" fillId="0" borderId="0" xfId="418" applyFont="1" applyAlignment="1">
      <alignment horizontal="center"/>
    </xf>
    <xf numFmtId="0" fontId="17" fillId="0" borderId="0" xfId="148" applyFont="1" applyFill="1" applyBorder="1" applyAlignment="1">
      <alignment horizontal="center"/>
    </xf>
    <xf numFmtId="0" fontId="17" fillId="0" borderId="0" xfId="148" applyFont="1" applyFill="1" applyAlignment="1">
      <alignment horizontal="center"/>
    </xf>
    <xf numFmtId="0" fontId="17" fillId="36" borderId="0" xfId="148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14" fontId="17" fillId="0" borderId="0" xfId="148" applyNumberFormat="1" applyFont="1" applyBorder="1" applyAlignment="1">
      <alignment horizontal="left"/>
    </xf>
    <xf numFmtId="165" fontId="17" fillId="0" borderId="0" xfId="148" applyNumberFormat="1" applyFont="1" applyBorder="1" applyAlignment="1">
      <alignment horizontal="left"/>
    </xf>
    <xf numFmtId="14" fontId="17" fillId="0" borderId="0" xfId="148" applyNumberFormat="1" applyFont="1" applyBorder="1" applyAlignment="1">
      <alignment horizontal="left"/>
    </xf>
    <xf numFmtId="0" fontId="17" fillId="0" borderId="0" xfId="148" applyFont="1" applyFill="1" applyBorder="1" applyAlignment="1">
      <alignment horizontal="center"/>
    </xf>
    <xf numFmtId="0" fontId="17" fillId="0" borderId="0" xfId="148" applyFont="1" applyFill="1" applyAlignment="1">
      <alignment horizontal="center"/>
    </xf>
    <xf numFmtId="0" fontId="17" fillId="0" borderId="0" xfId="148" applyFont="1" applyFill="1" applyBorder="1" applyAlignment="1">
      <alignment horizontal="left"/>
    </xf>
    <xf numFmtId="0" fontId="17" fillId="0" borderId="0" xfId="148" applyFont="1" applyFill="1" applyBorder="1" applyAlignment="1">
      <alignment horizontal="left"/>
    </xf>
    <xf numFmtId="0" fontId="17" fillId="0" borderId="0" xfId="148" applyFont="1" applyFill="1" applyBorder="1" applyAlignment="1">
      <alignment horizontal="left"/>
    </xf>
    <xf numFmtId="0" fontId="17" fillId="0" borderId="0" xfId="148" applyFont="1" applyFill="1" applyBorder="1" applyAlignment="1">
      <alignment horizontal="left"/>
    </xf>
    <xf numFmtId="0" fontId="17" fillId="0" borderId="0" xfId="148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165" fontId="17" fillId="0" borderId="0" xfId="0" applyNumberFormat="1" applyFont="1" applyBorder="1" applyAlignment="1">
      <alignment horizontal="left"/>
    </xf>
    <xf numFmtId="0" fontId="17" fillId="0" borderId="0" xfId="148" applyFont="1" applyFill="1" applyBorder="1" applyAlignment="1">
      <alignment horizontal="left"/>
    </xf>
    <xf numFmtId="0" fontId="17" fillId="0" borderId="0" xfId="148" applyFont="1" applyFill="1" applyAlignment="1">
      <alignment horizontal="left"/>
    </xf>
    <xf numFmtId="0" fontId="17" fillId="3" borderId="0" xfId="148" applyFont="1" applyFill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/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</cellXfs>
  <cellStyles count="3347">
    <cellStyle name="20% - Accent1" xfId="18" builtinId="30" customBuiltin="1"/>
    <cellStyle name="20% - Accent1 10" xfId="1029"/>
    <cellStyle name="20% - Accent1 10 2" xfId="3235"/>
    <cellStyle name="20% - Accent1 11" xfId="2131"/>
    <cellStyle name="20% - Accent1 2" xfId="49"/>
    <cellStyle name="20% - Accent1 2 10" xfId="2150"/>
    <cellStyle name="20% - Accent1 2 2" xfId="91"/>
    <cellStyle name="20% - Accent1 2 2 2" xfId="171"/>
    <cellStyle name="20% - Accent1 2 2 2 2" xfId="667"/>
    <cellStyle name="20% - Accent1 2 2 2 2 2" xfId="1656"/>
    <cellStyle name="20% - Accent1 2 2 2 2 3" xfId="2758"/>
    <cellStyle name="20% - Accent1 2 2 2 3" xfId="1162"/>
    <cellStyle name="20% - Accent1 2 2 2 4" xfId="2264"/>
    <cellStyle name="20% - Accent1 2 2 3" xfId="248"/>
    <cellStyle name="20% - Accent1 2 2 3 2" xfId="743"/>
    <cellStyle name="20% - Accent1 2 2 3 2 2" xfId="1732"/>
    <cellStyle name="20% - Accent1 2 2 3 2 3" xfId="2834"/>
    <cellStyle name="20% - Accent1 2 2 3 3" xfId="1238"/>
    <cellStyle name="20% - Accent1 2 2 3 4" xfId="2340"/>
    <cellStyle name="20% - Accent1 2 2 4" xfId="362"/>
    <cellStyle name="20% - Accent1 2 2 4 2" xfId="857"/>
    <cellStyle name="20% - Accent1 2 2 4 2 2" xfId="1846"/>
    <cellStyle name="20% - Accent1 2 2 4 2 3" xfId="2948"/>
    <cellStyle name="20% - Accent1 2 2 4 3" xfId="1352"/>
    <cellStyle name="20% - Accent1 2 2 4 4" xfId="2454"/>
    <cellStyle name="20% - Accent1 2 2 5" xfId="479"/>
    <cellStyle name="20% - Accent1 2 2 5 2" xfId="974"/>
    <cellStyle name="20% - Accent1 2 2 5 2 2" xfId="1962"/>
    <cellStyle name="20% - Accent1 2 2 5 2 3" xfId="3064"/>
    <cellStyle name="20% - Accent1 2 2 5 3" xfId="1468"/>
    <cellStyle name="20% - Accent1 2 2 5 4" xfId="2570"/>
    <cellStyle name="20% - Accent1 2 2 6" xfId="591"/>
    <cellStyle name="20% - Accent1 2 2 6 2" xfId="1580"/>
    <cellStyle name="20% - Accent1 2 2 6 3" xfId="2682"/>
    <cellStyle name="20% - Accent1 2 2 7" xfId="2076"/>
    <cellStyle name="20% - Accent1 2 2 7 2" xfId="3178"/>
    <cellStyle name="20% - Accent1 2 2 8" xfId="1086"/>
    <cellStyle name="20% - Accent1 2 2 8 2" xfId="3292"/>
    <cellStyle name="20% - Accent1 2 2 9" xfId="2188"/>
    <cellStyle name="20% - Accent1 2 3" xfId="131"/>
    <cellStyle name="20% - Accent1 2 3 2" xfId="286"/>
    <cellStyle name="20% - Accent1 2 3 2 2" xfId="781"/>
    <cellStyle name="20% - Accent1 2 3 2 2 2" xfId="1770"/>
    <cellStyle name="20% - Accent1 2 3 2 2 3" xfId="2872"/>
    <cellStyle name="20% - Accent1 2 3 2 3" xfId="1276"/>
    <cellStyle name="20% - Accent1 2 3 2 4" xfId="2378"/>
    <cellStyle name="20% - Accent1 2 3 3" xfId="400"/>
    <cellStyle name="20% - Accent1 2 3 3 2" xfId="895"/>
    <cellStyle name="20% - Accent1 2 3 3 2 2" xfId="1884"/>
    <cellStyle name="20% - Accent1 2 3 3 2 3" xfId="2986"/>
    <cellStyle name="20% - Accent1 2 3 3 3" xfId="1390"/>
    <cellStyle name="20% - Accent1 2 3 3 4" xfId="2492"/>
    <cellStyle name="20% - Accent1 2 3 4" xfId="517"/>
    <cellStyle name="20% - Accent1 2 3 4 2" xfId="1012"/>
    <cellStyle name="20% - Accent1 2 3 4 2 2" xfId="2000"/>
    <cellStyle name="20% - Accent1 2 3 4 2 3" xfId="3102"/>
    <cellStyle name="20% - Accent1 2 3 4 3" xfId="1506"/>
    <cellStyle name="20% - Accent1 2 3 4 4" xfId="2608"/>
    <cellStyle name="20% - Accent1 2 3 5" xfId="629"/>
    <cellStyle name="20% - Accent1 2 3 5 2" xfId="1618"/>
    <cellStyle name="20% - Accent1 2 3 5 3" xfId="2720"/>
    <cellStyle name="20% - Accent1 2 3 6" xfId="2114"/>
    <cellStyle name="20% - Accent1 2 3 6 2" xfId="3216"/>
    <cellStyle name="20% - Accent1 2 3 7" xfId="1124"/>
    <cellStyle name="20% - Accent1 2 3 7 2" xfId="3330"/>
    <cellStyle name="20% - Accent1 2 3 8" xfId="2226"/>
    <cellStyle name="20% - Accent1 2 4" xfId="210"/>
    <cellStyle name="20% - Accent1 2 4 2" xfId="705"/>
    <cellStyle name="20% - Accent1 2 4 2 2" xfId="1694"/>
    <cellStyle name="20% - Accent1 2 4 2 3" xfId="2796"/>
    <cellStyle name="20% - Accent1 2 4 3" xfId="1200"/>
    <cellStyle name="20% - Accent1 2 4 4" xfId="2302"/>
    <cellStyle name="20% - Accent1 2 5" xfId="324"/>
    <cellStyle name="20% - Accent1 2 5 2" xfId="819"/>
    <cellStyle name="20% - Accent1 2 5 2 2" xfId="1808"/>
    <cellStyle name="20% - Accent1 2 5 2 3" xfId="2910"/>
    <cellStyle name="20% - Accent1 2 5 3" xfId="1314"/>
    <cellStyle name="20% - Accent1 2 5 4" xfId="2416"/>
    <cellStyle name="20% - Accent1 2 6" xfId="441"/>
    <cellStyle name="20% - Accent1 2 6 2" xfId="936"/>
    <cellStyle name="20% - Accent1 2 6 2 2" xfId="1924"/>
    <cellStyle name="20% - Accent1 2 6 2 3" xfId="3026"/>
    <cellStyle name="20% - Accent1 2 6 3" xfId="1430"/>
    <cellStyle name="20% - Accent1 2 6 4" xfId="2532"/>
    <cellStyle name="20% - Accent1 2 7" xfId="553"/>
    <cellStyle name="20% - Accent1 2 7 2" xfId="1542"/>
    <cellStyle name="20% - Accent1 2 7 3" xfId="2644"/>
    <cellStyle name="20% - Accent1 2 8" xfId="2038"/>
    <cellStyle name="20% - Accent1 2 8 2" xfId="3140"/>
    <cellStyle name="20% - Accent1 2 9" xfId="1048"/>
    <cellStyle name="20% - Accent1 2 9 2" xfId="3254"/>
    <cellStyle name="20% - Accent1 3" xfId="71"/>
    <cellStyle name="20% - Accent1 3 2" xfId="151"/>
    <cellStyle name="20% - Accent1 3 2 2" xfId="648"/>
    <cellStyle name="20% - Accent1 3 2 2 2" xfId="1637"/>
    <cellStyle name="20% - Accent1 3 2 2 3" xfId="2739"/>
    <cellStyle name="20% - Accent1 3 2 3" xfId="1143"/>
    <cellStyle name="20% - Accent1 3 2 4" xfId="2245"/>
    <cellStyle name="20% - Accent1 3 3" xfId="229"/>
    <cellStyle name="20% - Accent1 3 3 2" xfId="724"/>
    <cellStyle name="20% - Accent1 3 3 2 2" xfId="1713"/>
    <cellStyle name="20% - Accent1 3 3 2 3" xfId="2815"/>
    <cellStyle name="20% - Accent1 3 3 3" xfId="1219"/>
    <cellStyle name="20% - Accent1 3 3 4" xfId="2321"/>
    <cellStyle name="20% - Accent1 3 4" xfId="343"/>
    <cellStyle name="20% - Accent1 3 4 2" xfId="838"/>
    <cellStyle name="20% - Accent1 3 4 2 2" xfId="1827"/>
    <cellStyle name="20% - Accent1 3 4 2 3" xfId="2929"/>
    <cellStyle name="20% - Accent1 3 4 3" xfId="1333"/>
    <cellStyle name="20% - Accent1 3 4 4" xfId="2435"/>
    <cellStyle name="20% - Accent1 3 5" xfId="460"/>
    <cellStyle name="20% - Accent1 3 5 2" xfId="955"/>
    <cellStyle name="20% - Accent1 3 5 2 2" xfId="1943"/>
    <cellStyle name="20% - Accent1 3 5 2 3" xfId="3045"/>
    <cellStyle name="20% - Accent1 3 5 3" xfId="1449"/>
    <cellStyle name="20% - Accent1 3 5 4" xfId="2551"/>
    <cellStyle name="20% - Accent1 3 6" xfId="572"/>
    <cellStyle name="20% - Accent1 3 6 2" xfId="1561"/>
    <cellStyle name="20% - Accent1 3 6 3" xfId="2663"/>
    <cellStyle name="20% - Accent1 3 7" xfId="2057"/>
    <cellStyle name="20% - Accent1 3 7 2" xfId="3159"/>
    <cellStyle name="20% - Accent1 3 8" xfId="1067"/>
    <cellStyle name="20% - Accent1 3 8 2" xfId="3273"/>
    <cellStyle name="20% - Accent1 3 9" xfId="2169"/>
    <cellStyle name="20% - Accent1 4" xfId="112"/>
    <cellStyle name="20% - Accent1 4 2" xfId="267"/>
    <cellStyle name="20% - Accent1 4 2 2" xfId="762"/>
    <cellStyle name="20% - Accent1 4 2 2 2" xfId="1751"/>
    <cellStyle name="20% - Accent1 4 2 2 3" xfId="2853"/>
    <cellStyle name="20% - Accent1 4 2 3" xfId="1257"/>
    <cellStyle name="20% - Accent1 4 2 4" xfId="2359"/>
    <cellStyle name="20% - Accent1 4 3" xfId="381"/>
    <cellStyle name="20% - Accent1 4 3 2" xfId="876"/>
    <cellStyle name="20% - Accent1 4 3 2 2" xfId="1865"/>
    <cellStyle name="20% - Accent1 4 3 2 3" xfId="2967"/>
    <cellStyle name="20% - Accent1 4 3 3" xfId="1371"/>
    <cellStyle name="20% - Accent1 4 3 4" xfId="2473"/>
    <cellStyle name="20% - Accent1 4 4" xfId="498"/>
    <cellStyle name="20% - Accent1 4 4 2" xfId="993"/>
    <cellStyle name="20% - Accent1 4 4 2 2" xfId="1981"/>
    <cellStyle name="20% - Accent1 4 4 2 3" xfId="3083"/>
    <cellStyle name="20% - Accent1 4 4 3" xfId="1487"/>
    <cellStyle name="20% - Accent1 4 4 4" xfId="2589"/>
    <cellStyle name="20% - Accent1 4 5" xfId="610"/>
    <cellStyle name="20% - Accent1 4 5 2" xfId="1599"/>
    <cellStyle name="20% - Accent1 4 5 3" xfId="2701"/>
    <cellStyle name="20% - Accent1 4 6" xfId="2095"/>
    <cellStyle name="20% - Accent1 4 6 2" xfId="3197"/>
    <cellStyle name="20% - Accent1 4 7" xfId="1105"/>
    <cellStyle name="20% - Accent1 4 7 2" xfId="3311"/>
    <cellStyle name="20% - Accent1 4 8" xfId="2207"/>
    <cellStyle name="20% - Accent1 5" xfId="191"/>
    <cellStyle name="20% - Accent1 5 2" xfId="686"/>
    <cellStyle name="20% - Accent1 5 2 2" xfId="1675"/>
    <cellStyle name="20% - Accent1 5 2 3" xfId="2777"/>
    <cellStyle name="20% - Accent1 5 3" xfId="1181"/>
    <cellStyle name="20% - Accent1 5 4" xfId="2283"/>
    <cellStyle name="20% - Accent1 6" xfId="305"/>
    <cellStyle name="20% - Accent1 6 2" xfId="800"/>
    <cellStyle name="20% - Accent1 6 2 2" xfId="1789"/>
    <cellStyle name="20% - Accent1 6 2 3" xfId="2891"/>
    <cellStyle name="20% - Accent1 6 3" xfId="1295"/>
    <cellStyle name="20% - Accent1 6 4" xfId="2397"/>
    <cellStyle name="20% - Accent1 7" xfId="422"/>
    <cellStyle name="20% - Accent1 7 2" xfId="917"/>
    <cellStyle name="20% - Accent1 7 2 2" xfId="1905"/>
    <cellStyle name="20% - Accent1 7 2 3" xfId="3007"/>
    <cellStyle name="20% - Accent1 7 3" xfId="1411"/>
    <cellStyle name="20% - Accent1 7 4" xfId="2513"/>
    <cellStyle name="20% - Accent1 8" xfId="534"/>
    <cellStyle name="20% - Accent1 8 2" xfId="1523"/>
    <cellStyle name="20% - Accent1 8 3" xfId="2625"/>
    <cellStyle name="20% - Accent1 9" xfId="2019"/>
    <cellStyle name="20% - Accent1 9 2" xfId="3121"/>
    <cellStyle name="20% - Accent2" xfId="22" builtinId="34" customBuiltin="1"/>
    <cellStyle name="20% - Accent2 10" xfId="1031"/>
    <cellStyle name="20% - Accent2 10 2" xfId="3237"/>
    <cellStyle name="20% - Accent2 11" xfId="2133"/>
    <cellStyle name="20% - Accent2 2" xfId="51"/>
    <cellStyle name="20% - Accent2 2 10" xfId="2152"/>
    <cellStyle name="20% - Accent2 2 2" xfId="93"/>
    <cellStyle name="20% - Accent2 2 2 2" xfId="173"/>
    <cellStyle name="20% - Accent2 2 2 2 2" xfId="669"/>
    <cellStyle name="20% - Accent2 2 2 2 2 2" xfId="1658"/>
    <cellStyle name="20% - Accent2 2 2 2 2 3" xfId="2760"/>
    <cellStyle name="20% - Accent2 2 2 2 3" xfId="1164"/>
    <cellStyle name="20% - Accent2 2 2 2 4" xfId="2266"/>
    <cellStyle name="20% - Accent2 2 2 3" xfId="250"/>
    <cellStyle name="20% - Accent2 2 2 3 2" xfId="745"/>
    <cellStyle name="20% - Accent2 2 2 3 2 2" xfId="1734"/>
    <cellStyle name="20% - Accent2 2 2 3 2 3" xfId="2836"/>
    <cellStyle name="20% - Accent2 2 2 3 3" xfId="1240"/>
    <cellStyle name="20% - Accent2 2 2 3 4" xfId="2342"/>
    <cellStyle name="20% - Accent2 2 2 4" xfId="364"/>
    <cellStyle name="20% - Accent2 2 2 4 2" xfId="859"/>
    <cellStyle name="20% - Accent2 2 2 4 2 2" xfId="1848"/>
    <cellStyle name="20% - Accent2 2 2 4 2 3" xfId="2950"/>
    <cellStyle name="20% - Accent2 2 2 4 3" xfId="1354"/>
    <cellStyle name="20% - Accent2 2 2 4 4" xfId="2456"/>
    <cellStyle name="20% - Accent2 2 2 5" xfId="481"/>
    <cellStyle name="20% - Accent2 2 2 5 2" xfId="976"/>
    <cellStyle name="20% - Accent2 2 2 5 2 2" xfId="1964"/>
    <cellStyle name="20% - Accent2 2 2 5 2 3" xfId="3066"/>
    <cellStyle name="20% - Accent2 2 2 5 3" xfId="1470"/>
    <cellStyle name="20% - Accent2 2 2 5 4" xfId="2572"/>
    <cellStyle name="20% - Accent2 2 2 6" xfId="593"/>
    <cellStyle name="20% - Accent2 2 2 6 2" xfId="1582"/>
    <cellStyle name="20% - Accent2 2 2 6 3" xfId="2684"/>
    <cellStyle name="20% - Accent2 2 2 7" xfId="2078"/>
    <cellStyle name="20% - Accent2 2 2 7 2" xfId="3180"/>
    <cellStyle name="20% - Accent2 2 2 8" xfId="1088"/>
    <cellStyle name="20% - Accent2 2 2 8 2" xfId="3294"/>
    <cellStyle name="20% - Accent2 2 2 9" xfId="2190"/>
    <cellStyle name="20% - Accent2 2 3" xfId="133"/>
    <cellStyle name="20% - Accent2 2 3 2" xfId="288"/>
    <cellStyle name="20% - Accent2 2 3 2 2" xfId="783"/>
    <cellStyle name="20% - Accent2 2 3 2 2 2" xfId="1772"/>
    <cellStyle name="20% - Accent2 2 3 2 2 3" xfId="2874"/>
    <cellStyle name="20% - Accent2 2 3 2 3" xfId="1278"/>
    <cellStyle name="20% - Accent2 2 3 2 4" xfId="2380"/>
    <cellStyle name="20% - Accent2 2 3 3" xfId="402"/>
    <cellStyle name="20% - Accent2 2 3 3 2" xfId="897"/>
    <cellStyle name="20% - Accent2 2 3 3 2 2" xfId="1886"/>
    <cellStyle name="20% - Accent2 2 3 3 2 3" xfId="2988"/>
    <cellStyle name="20% - Accent2 2 3 3 3" xfId="1392"/>
    <cellStyle name="20% - Accent2 2 3 3 4" xfId="2494"/>
    <cellStyle name="20% - Accent2 2 3 4" xfId="519"/>
    <cellStyle name="20% - Accent2 2 3 4 2" xfId="1014"/>
    <cellStyle name="20% - Accent2 2 3 4 2 2" xfId="2002"/>
    <cellStyle name="20% - Accent2 2 3 4 2 3" xfId="3104"/>
    <cellStyle name="20% - Accent2 2 3 4 3" xfId="1508"/>
    <cellStyle name="20% - Accent2 2 3 4 4" xfId="2610"/>
    <cellStyle name="20% - Accent2 2 3 5" xfId="631"/>
    <cellStyle name="20% - Accent2 2 3 5 2" xfId="1620"/>
    <cellStyle name="20% - Accent2 2 3 5 3" xfId="2722"/>
    <cellStyle name="20% - Accent2 2 3 6" xfId="2116"/>
    <cellStyle name="20% - Accent2 2 3 6 2" xfId="3218"/>
    <cellStyle name="20% - Accent2 2 3 7" xfId="1126"/>
    <cellStyle name="20% - Accent2 2 3 7 2" xfId="3332"/>
    <cellStyle name="20% - Accent2 2 3 8" xfId="2228"/>
    <cellStyle name="20% - Accent2 2 4" xfId="212"/>
    <cellStyle name="20% - Accent2 2 4 2" xfId="707"/>
    <cellStyle name="20% - Accent2 2 4 2 2" xfId="1696"/>
    <cellStyle name="20% - Accent2 2 4 2 3" xfId="2798"/>
    <cellStyle name="20% - Accent2 2 4 3" xfId="1202"/>
    <cellStyle name="20% - Accent2 2 4 4" xfId="2304"/>
    <cellStyle name="20% - Accent2 2 5" xfId="326"/>
    <cellStyle name="20% - Accent2 2 5 2" xfId="821"/>
    <cellStyle name="20% - Accent2 2 5 2 2" xfId="1810"/>
    <cellStyle name="20% - Accent2 2 5 2 3" xfId="2912"/>
    <cellStyle name="20% - Accent2 2 5 3" xfId="1316"/>
    <cellStyle name="20% - Accent2 2 5 4" xfId="2418"/>
    <cellStyle name="20% - Accent2 2 6" xfId="443"/>
    <cellStyle name="20% - Accent2 2 6 2" xfId="938"/>
    <cellStyle name="20% - Accent2 2 6 2 2" xfId="1926"/>
    <cellStyle name="20% - Accent2 2 6 2 3" xfId="3028"/>
    <cellStyle name="20% - Accent2 2 6 3" xfId="1432"/>
    <cellStyle name="20% - Accent2 2 6 4" xfId="2534"/>
    <cellStyle name="20% - Accent2 2 7" xfId="555"/>
    <cellStyle name="20% - Accent2 2 7 2" xfId="1544"/>
    <cellStyle name="20% - Accent2 2 7 3" xfId="2646"/>
    <cellStyle name="20% - Accent2 2 8" xfId="2040"/>
    <cellStyle name="20% - Accent2 2 8 2" xfId="3142"/>
    <cellStyle name="20% - Accent2 2 9" xfId="1050"/>
    <cellStyle name="20% - Accent2 2 9 2" xfId="3256"/>
    <cellStyle name="20% - Accent2 3" xfId="73"/>
    <cellStyle name="20% - Accent2 3 2" xfId="153"/>
    <cellStyle name="20% - Accent2 3 2 2" xfId="650"/>
    <cellStyle name="20% - Accent2 3 2 2 2" xfId="1639"/>
    <cellStyle name="20% - Accent2 3 2 2 3" xfId="2741"/>
    <cellStyle name="20% - Accent2 3 2 3" xfId="1145"/>
    <cellStyle name="20% - Accent2 3 2 4" xfId="2247"/>
    <cellStyle name="20% - Accent2 3 3" xfId="231"/>
    <cellStyle name="20% - Accent2 3 3 2" xfId="726"/>
    <cellStyle name="20% - Accent2 3 3 2 2" xfId="1715"/>
    <cellStyle name="20% - Accent2 3 3 2 3" xfId="2817"/>
    <cellStyle name="20% - Accent2 3 3 3" xfId="1221"/>
    <cellStyle name="20% - Accent2 3 3 4" xfId="2323"/>
    <cellStyle name="20% - Accent2 3 4" xfId="345"/>
    <cellStyle name="20% - Accent2 3 4 2" xfId="840"/>
    <cellStyle name="20% - Accent2 3 4 2 2" xfId="1829"/>
    <cellStyle name="20% - Accent2 3 4 2 3" xfId="2931"/>
    <cellStyle name="20% - Accent2 3 4 3" xfId="1335"/>
    <cellStyle name="20% - Accent2 3 4 4" xfId="2437"/>
    <cellStyle name="20% - Accent2 3 5" xfId="462"/>
    <cellStyle name="20% - Accent2 3 5 2" xfId="957"/>
    <cellStyle name="20% - Accent2 3 5 2 2" xfId="1945"/>
    <cellStyle name="20% - Accent2 3 5 2 3" xfId="3047"/>
    <cellStyle name="20% - Accent2 3 5 3" xfId="1451"/>
    <cellStyle name="20% - Accent2 3 5 4" xfId="2553"/>
    <cellStyle name="20% - Accent2 3 6" xfId="574"/>
    <cellStyle name="20% - Accent2 3 6 2" xfId="1563"/>
    <cellStyle name="20% - Accent2 3 6 3" xfId="2665"/>
    <cellStyle name="20% - Accent2 3 7" xfId="2059"/>
    <cellStyle name="20% - Accent2 3 7 2" xfId="3161"/>
    <cellStyle name="20% - Accent2 3 8" xfId="1069"/>
    <cellStyle name="20% - Accent2 3 8 2" xfId="3275"/>
    <cellStyle name="20% - Accent2 3 9" xfId="2171"/>
    <cellStyle name="20% - Accent2 4" xfId="114"/>
    <cellStyle name="20% - Accent2 4 2" xfId="269"/>
    <cellStyle name="20% - Accent2 4 2 2" xfId="764"/>
    <cellStyle name="20% - Accent2 4 2 2 2" xfId="1753"/>
    <cellStyle name="20% - Accent2 4 2 2 3" xfId="2855"/>
    <cellStyle name="20% - Accent2 4 2 3" xfId="1259"/>
    <cellStyle name="20% - Accent2 4 2 4" xfId="2361"/>
    <cellStyle name="20% - Accent2 4 3" xfId="383"/>
    <cellStyle name="20% - Accent2 4 3 2" xfId="878"/>
    <cellStyle name="20% - Accent2 4 3 2 2" xfId="1867"/>
    <cellStyle name="20% - Accent2 4 3 2 3" xfId="2969"/>
    <cellStyle name="20% - Accent2 4 3 3" xfId="1373"/>
    <cellStyle name="20% - Accent2 4 3 4" xfId="2475"/>
    <cellStyle name="20% - Accent2 4 4" xfId="500"/>
    <cellStyle name="20% - Accent2 4 4 2" xfId="995"/>
    <cellStyle name="20% - Accent2 4 4 2 2" xfId="1983"/>
    <cellStyle name="20% - Accent2 4 4 2 3" xfId="3085"/>
    <cellStyle name="20% - Accent2 4 4 3" xfId="1489"/>
    <cellStyle name="20% - Accent2 4 4 4" xfId="2591"/>
    <cellStyle name="20% - Accent2 4 5" xfId="612"/>
    <cellStyle name="20% - Accent2 4 5 2" xfId="1601"/>
    <cellStyle name="20% - Accent2 4 5 3" xfId="2703"/>
    <cellStyle name="20% - Accent2 4 6" xfId="2097"/>
    <cellStyle name="20% - Accent2 4 6 2" xfId="3199"/>
    <cellStyle name="20% - Accent2 4 7" xfId="1107"/>
    <cellStyle name="20% - Accent2 4 7 2" xfId="3313"/>
    <cellStyle name="20% - Accent2 4 8" xfId="2209"/>
    <cellStyle name="20% - Accent2 5" xfId="193"/>
    <cellStyle name="20% - Accent2 5 2" xfId="688"/>
    <cellStyle name="20% - Accent2 5 2 2" xfId="1677"/>
    <cellStyle name="20% - Accent2 5 2 3" xfId="2779"/>
    <cellStyle name="20% - Accent2 5 3" xfId="1183"/>
    <cellStyle name="20% - Accent2 5 4" xfId="2285"/>
    <cellStyle name="20% - Accent2 6" xfId="307"/>
    <cellStyle name="20% - Accent2 6 2" xfId="802"/>
    <cellStyle name="20% - Accent2 6 2 2" xfId="1791"/>
    <cellStyle name="20% - Accent2 6 2 3" xfId="2893"/>
    <cellStyle name="20% - Accent2 6 3" xfId="1297"/>
    <cellStyle name="20% - Accent2 6 4" xfId="2399"/>
    <cellStyle name="20% - Accent2 7" xfId="424"/>
    <cellStyle name="20% - Accent2 7 2" xfId="919"/>
    <cellStyle name="20% - Accent2 7 2 2" xfId="1907"/>
    <cellStyle name="20% - Accent2 7 2 3" xfId="3009"/>
    <cellStyle name="20% - Accent2 7 3" xfId="1413"/>
    <cellStyle name="20% - Accent2 7 4" xfId="2515"/>
    <cellStyle name="20% - Accent2 8" xfId="536"/>
    <cellStyle name="20% - Accent2 8 2" xfId="1525"/>
    <cellStyle name="20% - Accent2 8 3" xfId="2627"/>
    <cellStyle name="20% - Accent2 9" xfId="2021"/>
    <cellStyle name="20% - Accent2 9 2" xfId="3123"/>
    <cellStyle name="20% - Accent3" xfId="26" builtinId="38" customBuiltin="1"/>
    <cellStyle name="20% - Accent3 10" xfId="1033"/>
    <cellStyle name="20% - Accent3 10 2" xfId="3239"/>
    <cellStyle name="20% - Accent3 11" xfId="2135"/>
    <cellStyle name="20% - Accent3 2" xfId="53"/>
    <cellStyle name="20% - Accent3 2 10" xfId="2154"/>
    <cellStyle name="20% - Accent3 2 2" xfId="95"/>
    <cellStyle name="20% - Accent3 2 2 2" xfId="175"/>
    <cellStyle name="20% - Accent3 2 2 2 2" xfId="671"/>
    <cellStyle name="20% - Accent3 2 2 2 2 2" xfId="1660"/>
    <cellStyle name="20% - Accent3 2 2 2 2 3" xfId="2762"/>
    <cellStyle name="20% - Accent3 2 2 2 3" xfId="1166"/>
    <cellStyle name="20% - Accent3 2 2 2 4" xfId="2268"/>
    <cellStyle name="20% - Accent3 2 2 3" xfId="252"/>
    <cellStyle name="20% - Accent3 2 2 3 2" xfId="747"/>
    <cellStyle name="20% - Accent3 2 2 3 2 2" xfId="1736"/>
    <cellStyle name="20% - Accent3 2 2 3 2 3" xfId="2838"/>
    <cellStyle name="20% - Accent3 2 2 3 3" xfId="1242"/>
    <cellStyle name="20% - Accent3 2 2 3 4" xfId="2344"/>
    <cellStyle name="20% - Accent3 2 2 4" xfId="366"/>
    <cellStyle name="20% - Accent3 2 2 4 2" xfId="861"/>
    <cellStyle name="20% - Accent3 2 2 4 2 2" xfId="1850"/>
    <cellStyle name="20% - Accent3 2 2 4 2 3" xfId="2952"/>
    <cellStyle name="20% - Accent3 2 2 4 3" xfId="1356"/>
    <cellStyle name="20% - Accent3 2 2 4 4" xfId="2458"/>
    <cellStyle name="20% - Accent3 2 2 5" xfId="483"/>
    <cellStyle name="20% - Accent3 2 2 5 2" xfId="978"/>
    <cellStyle name="20% - Accent3 2 2 5 2 2" xfId="1966"/>
    <cellStyle name="20% - Accent3 2 2 5 2 3" xfId="3068"/>
    <cellStyle name="20% - Accent3 2 2 5 3" xfId="1472"/>
    <cellStyle name="20% - Accent3 2 2 5 4" xfId="2574"/>
    <cellStyle name="20% - Accent3 2 2 6" xfId="595"/>
    <cellStyle name="20% - Accent3 2 2 6 2" xfId="1584"/>
    <cellStyle name="20% - Accent3 2 2 6 3" xfId="2686"/>
    <cellStyle name="20% - Accent3 2 2 7" xfId="2080"/>
    <cellStyle name="20% - Accent3 2 2 7 2" xfId="3182"/>
    <cellStyle name="20% - Accent3 2 2 8" xfId="1090"/>
    <cellStyle name="20% - Accent3 2 2 8 2" xfId="3296"/>
    <cellStyle name="20% - Accent3 2 2 9" xfId="2192"/>
    <cellStyle name="20% - Accent3 2 3" xfId="135"/>
    <cellStyle name="20% - Accent3 2 3 2" xfId="290"/>
    <cellStyle name="20% - Accent3 2 3 2 2" xfId="785"/>
    <cellStyle name="20% - Accent3 2 3 2 2 2" xfId="1774"/>
    <cellStyle name="20% - Accent3 2 3 2 2 3" xfId="2876"/>
    <cellStyle name="20% - Accent3 2 3 2 3" xfId="1280"/>
    <cellStyle name="20% - Accent3 2 3 2 4" xfId="2382"/>
    <cellStyle name="20% - Accent3 2 3 3" xfId="404"/>
    <cellStyle name="20% - Accent3 2 3 3 2" xfId="899"/>
    <cellStyle name="20% - Accent3 2 3 3 2 2" xfId="1888"/>
    <cellStyle name="20% - Accent3 2 3 3 2 3" xfId="2990"/>
    <cellStyle name="20% - Accent3 2 3 3 3" xfId="1394"/>
    <cellStyle name="20% - Accent3 2 3 3 4" xfId="2496"/>
    <cellStyle name="20% - Accent3 2 3 4" xfId="521"/>
    <cellStyle name="20% - Accent3 2 3 4 2" xfId="1016"/>
    <cellStyle name="20% - Accent3 2 3 4 2 2" xfId="2004"/>
    <cellStyle name="20% - Accent3 2 3 4 2 3" xfId="3106"/>
    <cellStyle name="20% - Accent3 2 3 4 3" xfId="1510"/>
    <cellStyle name="20% - Accent3 2 3 4 4" xfId="2612"/>
    <cellStyle name="20% - Accent3 2 3 5" xfId="633"/>
    <cellStyle name="20% - Accent3 2 3 5 2" xfId="1622"/>
    <cellStyle name="20% - Accent3 2 3 5 3" xfId="2724"/>
    <cellStyle name="20% - Accent3 2 3 6" xfId="2118"/>
    <cellStyle name="20% - Accent3 2 3 6 2" xfId="3220"/>
    <cellStyle name="20% - Accent3 2 3 7" xfId="1128"/>
    <cellStyle name="20% - Accent3 2 3 7 2" xfId="3334"/>
    <cellStyle name="20% - Accent3 2 3 8" xfId="2230"/>
    <cellStyle name="20% - Accent3 2 4" xfId="214"/>
    <cellStyle name="20% - Accent3 2 4 2" xfId="709"/>
    <cellStyle name="20% - Accent3 2 4 2 2" xfId="1698"/>
    <cellStyle name="20% - Accent3 2 4 2 3" xfId="2800"/>
    <cellStyle name="20% - Accent3 2 4 3" xfId="1204"/>
    <cellStyle name="20% - Accent3 2 4 4" xfId="2306"/>
    <cellStyle name="20% - Accent3 2 5" xfId="328"/>
    <cellStyle name="20% - Accent3 2 5 2" xfId="823"/>
    <cellStyle name="20% - Accent3 2 5 2 2" xfId="1812"/>
    <cellStyle name="20% - Accent3 2 5 2 3" xfId="2914"/>
    <cellStyle name="20% - Accent3 2 5 3" xfId="1318"/>
    <cellStyle name="20% - Accent3 2 5 4" xfId="2420"/>
    <cellStyle name="20% - Accent3 2 6" xfId="445"/>
    <cellStyle name="20% - Accent3 2 6 2" xfId="940"/>
    <cellStyle name="20% - Accent3 2 6 2 2" xfId="1928"/>
    <cellStyle name="20% - Accent3 2 6 2 3" xfId="3030"/>
    <cellStyle name="20% - Accent3 2 6 3" xfId="1434"/>
    <cellStyle name="20% - Accent3 2 6 4" xfId="2536"/>
    <cellStyle name="20% - Accent3 2 7" xfId="557"/>
    <cellStyle name="20% - Accent3 2 7 2" xfId="1546"/>
    <cellStyle name="20% - Accent3 2 7 3" xfId="2648"/>
    <cellStyle name="20% - Accent3 2 8" xfId="2042"/>
    <cellStyle name="20% - Accent3 2 8 2" xfId="3144"/>
    <cellStyle name="20% - Accent3 2 9" xfId="1052"/>
    <cellStyle name="20% - Accent3 2 9 2" xfId="3258"/>
    <cellStyle name="20% - Accent3 3" xfId="75"/>
    <cellStyle name="20% - Accent3 3 2" xfId="155"/>
    <cellStyle name="20% - Accent3 3 2 2" xfId="652"/>
    <cellStyle name="20% - Accent3 3 2 2 2" xfId="1641"/>
    <cellStyle name="20% - Accent3 3 2 2 3" xfId="2743"/>
    <cellStyle name="20% - Accent3 3 2 3" xfId="1147"/>
    <cellStyle name="20% - Accent3 3 2 4" xfId="2249"/>
    <cellStyle name="20% - Accent3 3 3" xfId="233"/>
    <cellStyle name="20% - Accent3 3 3 2" xfId="728"/>
    <cellStyle name="20% - Accent3 3 3 2 2" xfId="1717"/>
    <cellStyle name="20% - Accent3 3 3 2 3" xfId="2819"/>
    <cellStyle name="20% - Accent3 3 3 3" xfId="1223"/>
    <cellStyle name="20% - Accent3 3 3 4" xfId="2325"/>
    <cellStyle name="20% - Accent3 3 4" xfId="347"/>
    <cellStyle name="20% - Accent3 3 4 2" xfId="842"/>
    <cellStyle name="20% - Accent3 3 4 2 2" xfId="1831"/>
    <cellStyle name="20% - Accent3 3 4 2 3" xfId="2933"/>
    <cellStyle name="20% - Accent3 3 4 3" xfId="1337"/>
    <cellStyle name="20% - Accent3 3 4 4" xfId="2439"/>
    <cellStyle name="20% - Accent3 3 5" xfId="464"/>
    <cellStyle name="20% - Accent3 3 5 2" xfId="959"/>
    <cellStyle name="20% - Accent3 3 5 2 2" xfId="1947"/>
    <cellStyle name="20% - Accent3 3 5 2 3" xfId="3049"/>
    <cellStyle name="20% - Accent3 3 5 3" xfId="1453"/>
    <cellStyle name="20% - Accent3 3 5 4" xfId="2555"/>
    <cellStyle name="20% - Accent3 3 6" xfId="576"/>
    <cellStyle name="20% - Accent3 3 6 2" xfId="1565"/>
    <cellStyle name="20% - Accent3 3 6 3" xfId="2667"/>
    <cellStyle name="20% - Accent3 3 7" xfId="2061"/>
    <cellStyle name="20% - Accent3 3 7 2" xfId="3163"/>
    <cellStyle name="20% - Accent3 3 8" xfId="1071"/>
    <cellStyle name="20% - Accent3 3 8 2" xfId="3277"/>
    <cellStyle name="20% - Accent3 3 9" xfId="2173"/>
    <cellStyle name="20% - Accent3 4" xfId="116"/>
    <cellStyle name="20% - Accent3 4 2" xfId="271"/>
    <cellStyle name="20% - Accent3 4 2 2" xfId="766"/>
    <cellStyle name="20% - Accent3 4 2 2 2" xfId="1755"/>
    <cellStyle name="20% - Accent3 4 2 2 3" xfId="2857"/>
    <cellStyle name="20% - Accent3 4 2 3" xfId="1261"/>
    <cellStyle name="20% - Accent3 4 2 4" xfId="2363"/>
    <cellStyle name="20% - Accent3 4 3" xfId="385"/>
    <cellStyle name="20% - Accent3 4 3 2" xfId="880"/>
    <cellStyle name="20% - Accent3 4 3 2 2" xfId="1869"/>
    <cellStyle name="20% - Accent3 4 3 2 3" xfId="2971"/>
    <cellStyle name="20% - Accent3 4 3 3" xfId="1375"/>
    <cellStyle name="20% - Accent3 4 3 4" xfId="2477"/>
    <cellStyle name="20% - Accent3 4 4" xfId="502"/>
    <cellStyle name="20% - Accent3 4 4 2" xfId="997"/>
    <cellStyle name="20% - Accent3 4 4 2 2" xfId="1985"/>
    <cellStyle name="20% - Accent3 4 4 2 3" xfId="3087"/>
    <cellStyle name="20% - Accent3 4 4 3" xfId="1491"/>
    <cellStyle name="20% - Accent3 4 4 4" xfId="2593"/>
    <cellStyle name="20% - Accent3 4 5" xfId="614"/>
    <cellStyle name="20% - Accent3 4 5 2" xfId="1603"/>
    <cellStyle name="20% - Accent3 4 5 3" xfId="2705"/>
    <cellStyle name="20% - Accent3 4 6" xfId="2099"/>
    <cellStyle name="20% - Accent3 4 6 2" xfId="3201"/>
    <cellStyle name="20% - Accent3 4 7" xfId="1109"/>
    <cellStyle name="20% - Accent3 4 7 2" xfId="3315"/>
    <cellStyle name="20% - Accent3 4 8" xfId="2211"/>
    <cellStyle name="20% - Accent3 5" xfId="195"/>
    <cellStyle name="20% - Accent3 5 2" xfId="690"/>
    <cellStyle name="20% - Accent3 5 2 2" xfId="1679"/>
    <cellStyle name="20% - Accent3 5 2 3" xfId="2781"/>
    <cellStyle name="20% - Accent3 5 3" xfId="1185"/>
    <cellStyle name="20% - Accent3 5 4" xfId="2287"/>
    <cellStyle name="20% - Accent3 6" xfId="309"/>
    <cellStyle name="20% - Accent3 6 2" xfId="804"/>
    <cellStyle name="20% - Accent3 6 2 2" xfId="1793"/>
    <cellStyle name="20% - Accent3 6 2 3" xfId="2895"/>
    <cellStyle name="20% - Accent3 6 3" xfId="1299"/>
    <cellStyle name="20% - Accent3 6 4" xfId="2401"/>
    <cellStyle name="20% - Accent3 7" xfId="426"/>
    <cellStyle name="20% - Accent3 7 2" xfId="921"/>
    <cellStyle name="20% - Accent3 7 2 2" xfId="1909"/>
    <cellStyle name="20% - Accent3 7 2 3" xfId="3011"/>
    <cellStyle name="20% - Accent3 7 3" xfId="1415"/>
    <cellStyle name="20% - Accent3 7 4" xfId="2517"/>
    <cellStyle name="20% - Accent3 8" xfId="538"/>
    <cellStyle name="20% - Accent3 8 2" xfId="1527"/>
    <cellStyle name="20% - Accent3 8 3" xfId="2629"/>
    <cellStyle name="20% - Accent3 9" xfId="2023"/>
    <cellStyle name="20% - Accent3 9 2" xfId="3125"/>
    <cellStyle name="20% - Accent4" xfId="30" builtinId="42" customBuiltin="1"/>
    <cellStyle name="20% - Accent4 10" xfId="1035"/>
    <cellStyle name="20% - Accent4 10 2" xfId="3241"/>
    <cellStyle name="20% - Accent4 11" xfId="2137"/>
    <cellStyle name="20% - Accent4 2" xfId="55"/>
    <cellStyle name="20% - Accent4 2 10" xfId="2156"/>
    <cellStyle name="20% - Accent4 2 2" xfId="97"/>
    <cellStyle name="20% - Accent4 2 2 2" xfId="177"/>
    <cellStyle name="20% - Accent4 2 2 2 2" xfId="673"/>
    <cellStyle name="20% - Accent4 2 2 2 2 2" xfId="1662"/>
    <cellStyle name="20% - Accent4 2 2 2 2 3" xfId="2764"/>
    <cellStyle name="20% - Accent4 2 2 2 3" xfId="1168"/>
    <cellStyle name="20% - Accent4 2 2 2 4" xfId="2270"/>
    <cellStyle name="20% - Accent4 2 2 3" xfId="254"/>
    <cellStyle name="20% - Accent4 2 2 3 2" xfId="749"/>
    <cellStyle name="20% - Accent4 2 2 3 2 2" xfId="1738"/>
    <cellStyle name="20% - Accent4 2 2 3 2 3" xfId="2840"/>
    <cellStyle name="20% - Accent4 2 2 3 3" xfId="1244"/>
    <cellStyle name="20% - Accent4 2 2 3 4" xfId="2346"/>
    <cellStyle name="20% - Accent4 2 2 4" xfId="368"/>
    <cellStyle name="20% - Accent4 2 2 4 2" xfId="863"/>
    <cellStyle name="20% - Accent4 2 2 4 2 2" xfId="1852"/>
    <cellStyle name="20% - Accent4 2 2 4 2 3" xfId="2954"/>
    <cellStyle name="20% - Accent4 2 2 4 3" xfId="1358"/>
    <cellStyle name="20% - Accent4 2 2 4 4" xfId="2460"/>
    <cellStyle name="20% - Accent4 2 2 5" xfId="485"/>
    <cellStyle name="20% - Accent4 2 2 5 2" xfId="980"/>
    <cellStyle name="20% - Accent4 2 2 5 2 2" xfId="1968"/>
    <cellStyle name="20% - Accent4 2 2 5 2 3" xfId="3070"/>
    <cellStyle name="20% - Accent4 2 2 5 3" xfId="1474"/>
    <cellStyle name="20% - Accent4 2 2 5 4" xfId="2576"/>
    <cellStyle name="20% - Accent4 2 2 6" xfId="597"/>
    <cellStyle name="20% - Accent4 2 2 6 2" xfId="1586"/>
    <cellStyle name="20% - Accent4 2 2 6 3" xfId="2688"/>
    <cellStyle name="20% - Accent4 2 2 7" xfId="2082"/>
    <cellStyle name="20% - Accent4 2 2 7 2" xfId="3184"/>
    <cellStyle name="20% - Accent4 2 2 8" xfId="1092"/>
    <cellStyle name="20% - Accent4 2 2 8 2" xfId="3298"/>
    <cellStyle name="20% - Accent4 2 2 9" xfId="2194"/>
    <cellStyle name="20% - Accent4 2 3" xfId="137"/>
    <cellStyle name="20% - Accent4 2 3 2" xfId="292"/>
    <cellStyle name="20% - Accent4 2 3 2 2" xfId="787"/>
    <cellStyle name="20% - Accent4 2 3 2 2 2" xfId="1776"/>
    <cellStyle name="20% - Accent4 2 3 2 2 3" xfId="2878"/>
    <cellStyle name="20% - Accent4 2 3 2 3" xfId="1282"/>
    <cellStyle name="20% - Accent4 2 3 2 4" xfId="2384"/>
    <cellStyle name="20% - Accent4 2 3 3" xfId="406"/>
    <cellStyle name="20% - Accent4 2 3 3 2" xfId="901"/>
    <cellStyle name="20% - Accent4 2 3 3 2 2" xfId="1890"/>
    <cellStyle name="20% - Accent4 2 3 3 2 3" xfId="2992"/>
    <cellStyle name="20% - Accent4 2 3 3 3" xfId="1396"/>
    <cellStyle name="20% - Accent4 2 3 3 4" xfId="2498"/>
    <cellStyle name="20% - Accent4 2 3 4" xfId="523"/>
    <cellStyle name="20% - Accent4 2 3 4 2" xfId="1018"/>
    <cellStyle name="20% - Accent4 2 3 4 2 2" xfId="2006"/>
    <cellStyle name="20% - Accent4 2 3 4 2 3" xfId="3108"/>
    <cellStyle name="20% - Accent4 2 3 4 3" xfId="1512"/>
    <cellStyle name="20% - Accent4 2 3 4 4" xfId="2614"/>
    <cellStyle name="20% - Accent4 2 3 5" xfId="635"/>
    <cellStyle name="20% - Accent4 2 3 5 2" xfId="1624"/>
    <cellStyle name="20% - Accent4 2 3 5 3" xfId="2726"/>
    <cellStyle name="20% - Accent4 2 3 6" xfId="2120"/>
    <cellStyle name="20% - Accent4 2 3 6 2" xfId="3222"/>
    <cellStyle name="20% - Accent4 2 3 7" xfId="1130"/>
    <cellStyle name="20% - Accent4 2 3 7 2" xfId="3336"/>
    <cellStyle name="20% - Accent4 2 3 8" xfId="2232"/>
    <cellStyle name="20% - Accent4 2 4" xfId="216"/>
    <cellStyle name="20% - Accent4 2 4 2" xfId="711"/>
    <cellStyle name="20% - Accent4 2 4 2 2" xfId="1700"/>
    <cellStyle name="20% - Accent4 2 4 2 3" xfId="2802"/>
    <cellStyle name="20% - Accent4 2 4 3" xfId="1206"/>
    <cellStyle name="20% - Accent4 2 4 4" xfId="2308"/>
    <cellStyle name="20% - Accent4 2 5" xfId="330"/>
    <cellStyle name="20% - Accent4 2 5 2" xfId="825"/>
    <cellStyle name="20% - Accent4 2 5 2 2" xfId="1814"/>
    <cellStyle name="20% - Accent4 2 5 2 3" xfId="2916"/>
    <cellStyle name="20% - Accent4 2 5 3" xfId="1320"/>
    <cellStyle name="20% - Accent4 2 5 4" xfId="2422"/>
    <cellStyle name="20% - Accent4 2 6" xfId="447"/>
    <cellStyle name="20% - Accent4 2 6 2" xfId="942"/>
    <cellStyle name="20% - Accent4 2 6 2 2" xfId="1930"/>
    <cellStyle name="20% - Accent4 2 6 2 3" xfId="3032"/>
    <cellStyle name="20% - Accent4 2 6 3" xfId="1436"/>
    <cellStyle name="20% - Accent4 2 6 4" xfId="2538"/>
    <cellStyle name="20% - Accent4 2 7" xfId="559"/>
    <cellStyle name="20% - Accent4 2 7 2" xfId="1548"/>
    <cellStyle name="20% - Accent4 2 7 3" xfId="2650"/>
    <cellStyle name="20% - Accent4 2 8" xfId="2044"/>
    <cellStyle name="20% - Accent4 2 8 2" xfId="3146"/>
    <cellStyle name="20% - Accent4 2 9" xfId="1054"/>
    <cellStyle name="20% - Accent4 2 9 2" xfId="3260"/>
    <cellStyle name="20% - Accent4 3" xfId="77"/>
    <cellStyle name="20% - Accent4 3 2" xfId="157"/>
    <cellStyle name="20% - Accent4 3 2 2" xfId="654"/>
    <cellStyle name="20% - Accent4 3 2 2 2" xfId="1643"/>
    <cellStyle name="20% - Accent4 3 2 2 3" xfId="2745"/>
    <cellStyle name="20% - Accent4 3 2 3" xfId="1149"/>
    <cellStyle name="20% - Accent4 3 2 4" xfId="2251"/>
    <cellStyle name="20% - Accent4 3 3" xfId="235"/>
    <cellStyle name="20% - Accent4 3 3 2" xfId="730"/>
    <cellStyle name="20% - Accent4 3 3 2 2" xfId="1719"/>
    <cellStyle name="20% - Accent4 3 3 2 3" xfId="2821"/>
    <cellStyle name="20% - Accent4 3 3 3" xfId="1225"/>
    <cellStyle name="20% - Accent4 3 3 4" xfId="2327"/>
    <cellStyle name="20% - Accent4 3 4" xfId="349"/>
    <cellStyle name="20% - Accent4 3 4 2" xfId="844"/>
    <cellStyle name="20% - Accent4 3 4 2 2" xfId="1833"/>
    <cellStyle name="20% - Accent4 3 4 2 3" xfId="2935"/>
    <cellStyle name="20% - Accent4 3 4 3" xfId="1339"/>
    <cellStyle name="20% - Accent4 3 4 4" xfId="2441"/>
    <cellStyle name="20% - Accent4 3 5" xfId="466"/>
    <cellStyle name="20% - Accent4 3 5 2" xfId="961"/>
    <cellStyle name="20% - Accent4 3 5 2 2" xfId="1949"/>
    <cellStyle name="20% - Accent4 3 5 2 3" xfId="3051"/>
    <cellStyle name="20% - Accent4 3 5 3" xfId="1455"/>
    <cellStyle name="20% - Accent4 3 5 4" xfId="2557"/>
    <cellStyle name="20% - Accent4 3 6" xfId="578"/>
    <cellStyle name="20% - Accent4 3 6 2" xfId="1567"/>
    <cellStyle name="20% - Accent4 3 6 3" xfId="2669"/>
    <cellStyle name="20% - Accent4 3 7" xfId="2063"/>
    <cellStyle name="20% - Accent4 3 7 2" xfId="3165"/>
    <cellStyle name="20% - Accent4 3 8" xfId="1073"/>
    <cellStyle name="20% - Accent4 3 8 2" xfId="3279"/>
    <cellStyle name="20% - Accent4 3 9" xfId="2175"/>
    <cellStyle name="20% - Accent4 4" xfId="118"/>
    <cellStyle name="20% - Accent4 4 2" xfId="273"/>
    <cellStyle name="20% - Accent4 4 2 2" xfId="768"/>
    <cellStyle name="20% - Accent4 4 2 2 2" xfId="1757"/>
    <cellStyle name="20% - Accent4 4 2 2 3" xfId="2859"/>
    <cellStyle name="20% - Accent4 4 2 3" xfId="1263"/>
    <cellStyle name="20% - Accent4 4 2 4" xfId="2365"/>
    <cellStyle name="20% - Accent4 4 3" xfId="387"/>
    <cellStyle name="20% - Accent4 4 3 2" xfId="882"/>
    <cellStyle name="20% - Accent4 4 3 2 2" xfId="1871"/>
    <cellStyle name="20% - Accent4 4 3 2 3" xfId="2973"/>
    <cellStyle name="20% - Accent4 4 3 3" xfId="1377"/>
    <cellStyle name="20% - Accent4 4 3 4" xfId="2479"/>
    <cellStyle name="20% - Accent4 4 4" xfId="504"/>
    <cellStyle name="20% - Accent4 4 4 2" xfId="999"/>
    <cellStyle name="20% - Accent4 4 4 2 2" xfId="1987"/>
    <cellStyle name="20% - Accent4 4 4 2 3" xfId="3089"/>
    <cellStyle name="20% - Accent4 4 4 3" xfId="1493"/>
    <cellStyle name="20% - Accent4 4 4 4" xfId="2595"/>
    <cellStyle name="20% - Accent4 4 5" xfId="616"/>
    <cellStyle name="20% - Accent4 4 5 2" xfId="1605"/>
    <cellStyle name="20% - Accent4 4 5 3" xfId="2707"/>
    <cellStyle name="20% - Accent4 4 6" xfId="2101"/>
    <cellStyle name="20% - Accent4 4 6 2" xfId="3203"/>
    <cellStyle name="20% - Accent4 4 7" xfId="1111"/>
    <cellStyle name="20% - Accent4 4 7 2" xfId="3317"/>
    <cellStyle name="20% - Accent4 4 8" xfId="2213"/>
    <cellStyle name="20% - Accent4 5" xfId="197"/>
    <cellStyle name="20% - Accent4 5 2" xfId="692"/>
    <cellStyle name="20% - Accent4 5 2 2" xfId="1681"/>
    <cellStyle name="20% - Accent4 5 2 3" xfId="2783"/>
    <cellStyle name="20% - Accent4 5 3" xfId="1187"/>
    <cellStyle name="20% - Accent4 5 4" xfId="2289"/>
    <cellStyle name="20% - Accent4 6" xfId="311"/>
    <cellStyle name="20% - Accent4 6 2" xfId="806"/>
    <cellStyle name="20% - Accent4 6 2 2" xfId="1795"/>
    <cellStyle name="20% - Accent4 6 2 3" xfId="2897"/>
    <cellStyle name="20% - Accent4 6 3" xfId="1301"/>
    <cellStyle name="20% - Accent4 6 4" xfId="2403"/>
    <cellStyle name="20% - Accent4 7" xfId="428"/>
    <cellStyle name="20% - Accent4 7 2" xfId="923"/>
    <cellStyle name="20% - Accent4 7 2 2" xfId="1911"/>
    <cellStyle name="20% - Accent4 7 2 3" xfId="3013"/>
    <cellStyle name="20% - Accent4 7 3" xfId="1417"/>
    <cellStyle name="20% - Accent4 7 4" xfId="2519"/>
    <cellStyle name="20% - Accent4 8" xfId="540"/>
    <cellStyle name="20% - Accent4 8 2" xfId="1529"/>
    <cellStyle name="20% - Accent4 8 3" xfId="2631"/>
    <cellStyle name="20% - Accent4 9" xfId="2025"/>
    <cellStyle name="20% - Accent4 9 2" xfId="3127"/>
    <cellStyle name="20% - Accent5" xfId="34" builtinId="46" customBuiltin="1"/>
    <cellStyle name="20% - Accent5 10" xfId="1037"/>
    <cellStyle name="20% - Accent5 10 2" xfId="3243"/>
    <cellStyle name="20% - Accent5 11" xfId="2139"/>
    <cellStyle name="20% - Accent5 2" xfId="57"/>
    <cellStyle name="20% - Accent5 2 10" xfId="2158"/>
    <cellStyle name="20% - Accent5 2 2" xfId="99"/>
    <cellStyle name="20% - Accent5 2 2 2" xfId="179"/>
    <cellStyle name="20% - Accent5 2 2 2 2" xfId="675"/>
    <cellStyle name="20% - Accent5 2 2 2 2 2" xfId="1664"/>
    <cellStyle name="20% - Accent5 2 2 2 2 3" xfId="2766"/>
    <cellStyle name="20% - Accent5 2 2 2 3" xfId="1170"/>
    <cellStyle name="20% - Accent5 2 2 2 4" xfId="2272"/>
    <cellStyle name="20% - Accent5 2 2 3" xfId="256"/>
    <cellStyle name="20% - Accent5 2 2 3 2" xfId="751"/>
    <cellStyle name="20% - Accent5 2 2 3 2 2" xfId="1740"/>
    <cellStyle name="20% - Accent5 2 2 3 2 3" xfId="2842"/>
    <cellStyle name="20% - Accent5 2 2 3 3" xfId="1246"/>
    <cellStyle name="20% - Accent5 2 2 3 4" xfId="2348"/>
    <cellStyle name="20% - Accent5 2 2 4" xfId="370"/>
    <cellStyle name="20% - Accent5 2 2 4 2" xfId="865"/>
    <cellStyle name="20% - Accent5 2 2 4 2 2" xfId="1854"/>
    <cellStyle name="20% - Accent5 2 2 4 2 3" xfId="2956"/>
    <cellStyle name="20% - Accent5 2 2 4 3" xfId="1360"/>
    <cellStyle name="20% - Accent5 2 2 4 4" xfId="2462"/>
    <cellStyle name="20% - Accent5 2 2 5" xfId="487"/>
    <cellStyle name="20% - Accent5 2 2 5 2" xfId="982"/>
    <cellStyle name="20% - Accent5 2 2 5 2 2" xfId="1970"/>
    <cellStyle name="20% - Accent5 2 2 5 2 3" xfId="3072"/>
    <cellStyle name="20% - Accent5 2 2 5 3" xfId="1476"/>
    <cellStyle name="20% - Accent5 2 2 5 4" xfId="2578"/>
    <cellStyle name="20% - Accent5 2 2 6" xfId="599"/>
    <cellStyle name="20% - Accent5 2 2 6 2" xfId="1588"/>
    <cellStyle name="20% - Accent5 2 2 6 3" xfId="2690"/>
    <cellStyle name="20% - Accent5 2 2 7" xfId="2084"/>
    <cellStyle name="20% - Accent5 2 2 7 2" xfId="3186"/>
    <cellStyle name="20% - Accent5 2 2 8" xfId="1094"/>
    <cellStyle name="20% - Accent5 2 2 8 2" xfId="3300"/>
    <cellStyle name="20% - Accent5 2 2 9" xfId="2196"/>
    <cellStyle name="20% - Accent5 2 3" xfId="139"/>
    <cellStyle name="20% - Accent5 2 3 2" xfId="294"/>
    <cellStyle name="20% - Accent5 2 3 2 2" xfId="789"/>
    <cellStyle name="20% - Accent5 2 3 2 2 2" xfId="1778"/>
    <cellStyle name="20% - Accent5 2 3 2 2 3" xfId="2880"/>
    <cellStyle name="20% - Accent5 2 3 2 3" xfId="1284"/>
    <cellStyle name="20% - Accent5 2 3 2 4" xfId="2386"/>
    <cellStyle name="20% - Accent5 2 3 3" xfId="408"/>
    <cellStyle name="20% - Accent5 2 3 3 2" xfId="903"/>
    <cellStyle name="20% - Accent5 2 3 3 2 2" xfId="1892"/>
    <cellStyle name="20% - Accent5 2 3 3 2 3" xfId="2994"/>
    <cellStyle name="20% - Accent5 2 3 3 3" xfId="1398"/>
    <cellStyle name="20% - Accent5 2 3 3 4" xfId="2500"/>
    <cellStyle name="20% - Accent5 2 3 4" xfId="525"/>
    <cellStyle name="20% - Accent5 2 3 4 2" xfId="1020"/>
    <cellStyle name="20% - Accent5 2 3 4 2 2" xfId="2008"/>
    <cellStyle name="20% - Accent5 2 3 4 2 3" xfId="3110"/>
    <cellStyle name="20% - Accent5 2 3 4 3" xfId="1514"/>
    <cellStyle name="20% - Accent5 2 3 4 4" xfId="2616"/>
    <cellStyle name="20% - Accent5 2 3 5" xfId="637"/>
    <cellStyle name="20% - Accent5 2 3 5 2" xfId="1626"/>
    <cellStyle name="20% - Accent5 2 3 5 3" xfId="2728"/>
    <cellStyle name="20% - Accent5 2 3 6" xfId="2122"/>
    <cellStyle name="20% - Accent5 2 3 6 2" xfId="3224"/>
    <cellStyle name="20% - Accent5 2 3 7" xfId="1132"/>
    <cellStyle name="20% - Accent5 2 3 7 2" xfId="3338"/>
    <cellStyle name="20% - Accent5 2 3 8" xfId="2234"/>
    <cellStyle name="20% - Accent5 2 4" xfId="218"/>
    <cellStyle name="20% - Accent5 2 4 2" xfId="713"/>
    <cellStyle name="20% - Accent5 2 4 2 2" xfId="1702"/>
    <cellStyle name="20% - Accent5 2 4 2 3" xfId="2804"/>
    <cellStyle name="20% - Accent5 2 4 3" xfId="1208"/>
    <cellStyle name="20% - Accent5 2 4 4" xfId="2310"/>
    <cellStyle name="20% - Accent5 2 5" xfId="332"/>
    <cellStyle name="20% - Accent5 2 5 2" xfId="827"/>
    <cellStyle name="20% - Accent5 2 5 2 2" xfId="1816"/>
    <cellStyle name="20% - Accent5 2 5 2 3" xfId="2918"/>
    <cellStyle name="20% - Accent5 2 5 3" xfId="1322"/>
    <cellStyle name="20% - Accent5 2 5 4" xfId="2424"/>
    <cellStyle name="20% - Accent5 2 6" xfId="449"/>
    <cellStyle name="20% - Accent5 2 6 2" xfId="944"/>
    <cellStyle name="20% - Accent5 2 6 2 2" xfId="1932"/>
    <cellStyle name="20% - Accent5 2 6 2 3" xfId="3034"/>
    <cellStyle name="20% - Accent5 2 6 3" xfId="1438"/>
    <cellStyle name="20% - Accent5 2 6 4" xfId="2540"/>
    <cellStyle name="20% - Accent5 2 7" xfId="561"/>
    <cellStyle name="20% - Accent5 2 7 2" xfId="1550"/>
    <cellStyle name="20% - Accent5 2 7 3" xfId="2652"/>
    <cellStyle name="20% - Accent5 2 8" xfId="2046"/>
    <cellStyle name="20% - Accent5 2 8 2" xfId="3148"/>
    <cellStyle name="20% - Accent5 2 9" xfId="1056"/>
    <cellStyle name="20% - Accent5 2 9 2" xfId="3262"/>
    <cellStyle name="20% - Accent5 3" xfId="79"/>
    <cellStyle name="20% - Accent5 3 2" xfId="159"/>
    <cellStyle name="20% - Accent5 3 2 2" xfId="656"/>
    <cellStyle name="20% - Accent5 3 2 2 2" xfId="1645"/>
    <cellStyle name="20% - Accent5 3 2 2 3" xfId="2747"/>
    <cellStyle name="20% - Accent5 3 2 3" xfId="1151"/>
    <cellStyle name="20% - Accent5 3 2 4" xfId="2253"/>
    <cellStyle name="20% - Accent5 3 3" xfId="237"/>
    <cellStyle name="20% - Accent5 3 3 2" xfId="732"/>
    <cellStyle name="20% - Accent5 3 3 2 2" xfId="1721"/>
    <cellStyle name="20% - Accent5 3 3 2 3" xfId="2823"/>
    <cellStyle name="20% - Accent5 3 3 3" xfId="1227"/>
    <cellStyle name="20% - Accent5 3 3 4" xfId="2329"/>
    <cellStyle name="20% - Accent5 3 4" xfId="351"/>
    <cellStyle name="20% - Accent5 3 4 2" xfId="846"/>
    <cellStyle name="20% - Accent5 3 4 2 2" xfId="1835"/>
    <cellStyle name="20% - Accent5 3 4 2 3" xfId="2937"/>
    <cellStyle name="20% - Accent5 3 4 3" xfId="1341"/>
    <cellStyle name="20% - Accent5 3 4 4" xfId="2443"/>
    <cellStyle name="20% - Accent5 3 5" xfId="468"/>
    <cellStyle name="20% - Accent5 3 5 2" xfId="963"/>
    <cellStyle name="20% - Accent5 3 5 2 2" xfId="1951"/>
    <cellStyle name="20% - Accent5 3 5 2 3" xfId="3053"/>
    <cellStyle name="20% - Accent5 3 5 3" xfId="1457"/>
    <cellStyle name="20% - Accent5 3 5 4" xfId="2559"/>
    <cellStyle name="20% - Accent5 3 6" xfId="580"/>
    <cellStyle name="20% - Accent5 3 6 2" xfId="1569"/>
    <cellStyle name="20% - Accent5 3 6 3" xfId="2671"/>
    <cellStyle name="20% - Accent5 3 7" xfId="2065"/>
    <cellStyle name="20% - Accent5 3 7 2" xfId="3167"/>
    <cellStyle name="20% - Accent5 3 8" xfId="1075"/>
    <cellStyle name="20% - Accent5 3 8 2" xfId="3281"/>
    <cellStyle name="20% - Accent5 3 9" xfId="2177"/>
    <cellStyle name="20% - Accent5 4" xfId="120"/>
    <cellStyle name="20% - Accent5 4 2" xfId="275"/>
    <cellStyle name="20% - Accent5 4 2 2" xfId="770"/>
    <cellStyle name="20% - Accent5 4 2 2 2" xfId="1759"/>
    <cellStyle name="20% - Accent5 4 2 2 3" xfId="2861"/>
    <cellStyle name="20% - Accent5 4 2 3" xfId="1265"/>
    <cellStyle name="20% - Accent5 4 2 4" xfId="2367"/>
    <cellStyle name="20% - Accent5 4 3" xfId="389"/>
    <cellStyle name="20% - Accent5 4 3 2" xfId="884"/>
    <cellStyle name="20% - Accent5 4 3 2 2" xfId="1873"/>
    <cellStyle name="20% - Accent5 4 3 2 3" xfId="2975"/>
    <cellStyle name="20% - Accent5 4 3 3" xfId="1379"/>
    <cellStyle name="20% - Accent5 4 3 4" xfId="2481"/>
    <cellStyle name="20% - Accent5 4 4" xfId="506"/>
    <cellStyle name="20% - Accent5 4 4 2" xfId="1001"/>
    <cellStyle name="20% - Accent5 4 4 2 2" xfId="1989"/>
    <cellStyle name="20% - Accent5 4 4 2 3" xfId="3091"/>
    <cellStyle name="20% - Accent5 4 4 3" xfId="1495"/>
    <cellStyle name="20% - Accent5 4 4 4" xfId="2597"/>
    <cellStyle name="20% - Accent5 4 5" xfId="618"/>
    <cellStyle name="20% - Accent5 4 5 2" xfId="1607"/>
    <cellStyle name="20% - Accent5 4 5 3" xfId="2709"/>
    <cellStyle name="20% - Accent5 4 6" xfId="2103"/>
    <cellStyle name="20% - Accent5 4 6 2" xfId="3205"/>
    <cellStyle name="20% - Accent5 4 7" xfId="1113"/>
    <cellStyle name="20% - Accent5 4 7 2" xfId="3319"/>
    <cellStyle name="20% - Accent5 4 8" xfId="2215"/>
    <cellStyle name="20% - Accent5 5" xfId="199"/>
    <cellStyle name="20% - Accent5 5 2" xfId="694"/>
    <cellStyle name="20% - Accent5 5 2 2" xfId="1683"/>
    <cellStyle name="20% - Accent5 5 2 3" xfId="2785"/>
    <cellStyle name="20% - Accent5 5 3" xfId="1189"/>
    <cellStyle name="20% - Accent5 5 4" xfId="2291"/>
    <cellStyle name="20% - Accent5 6" xfId="313"/>
    <cellStyle name="20% - Accent5 6 2" xfId="808"/>
    <cellStyle name="20% - Accent5 6 2 2" xfId="1797"/>
    <cellStyle name="20% - Accent5 6 2 3" xfId="2899"/>
    <cellStyle name="20% - Accent5 6 3" xfId="1303"/>
    <cellStyle name="20% - Accent5 6 4" xfId="2405"/>
    <cellStyle name="20% - Accent5 7" xfId="430"/>
    <cellStyle name="20% - Accent5 7 2" xfId="925"/>
    <cellStyle name="20% - Accent5 7 2 2" xfId="1913"/>
    <cellStyle name="20% - Accent5 7 2 3" xfId="3015"/>
    <cellStyle name="20% - Accent5 7 3" xfId="1419"/>
    <cellStyle name="20% - Accent5 7 4" xfId="2521"/>
    <cellStyle name="20% - Accent5 8" xfId="542"/>
    <cellStyle name="20% - Accent5 8 2" xfId="1531"/>
    <cellStyle name="20% - Accent5 8 3" xfId="2633"/>
    <cellStyle name="20% - Accent5 9" xfId="2027"/>
    <cellStyle name="20% - Accent5 9 2" xfId="3129"/>
    <cellStyle name="20% - Accent6" xfId="38" builtinId="50" customBuiltin="1"/>
    <cellStyle name="20% - Accent6 10" xfId="1039"/>
    <cellStyle name="20% - Accent6 10 2" xfId="3245"/>
    <cellStyle name="20% - Accent6 11" xfId="2141"/>
    <cellStyle name="20% - Accent6 2" xfId="59"/>
    <cellStyle name="20% - Accent6 2 10" xfId="2160"/>
    <cellStyle name="20% - Accent6 2 2" xfId="101"/>
    <cellStyle name="20% - Accent6 2 2 2" xfId="181"/>
    <cellStyle name="20% - Accent6 2 2 2 2" xfId="677"/>
    <cellStyle name="20% - Accent6 2 2 2 2 2" xfId="1666"/>
    <cellStyle name="20% - Accent6 2 2 2 2 3" xfId="2768"/>
    <cellStyle name="20% - Accent6 2 2 2 3" xfId="1172"/>
    <cellStyle name="20% - Accent6 2 2 2 4" xfId="2274"/>
    <cellStyle name="20% - Accent6 2 2 3" xfId="258"/>
    <cellStyle name="20% - Accent6 2 2 3 2" xfId="753"/>
    <cellStyle name="20% - Accent6 2 2 3 2 2" xfId="1742"/>
    <cellStyle name="20% - Accent6 2 2 3 2 3" xfId="2844"/>
    <cellStyle name="20% - Accent6 2 2 3 3" xfId="1248"/>
    <cellStyle name="20% - Accent6 2 2 3 4" xfId="2350"/>
    <cellStyle name="20% - Accent6 2 2 4" xfId="372"/>
    <cellStyle name="20% - Accent6 2 2 4 2" xfId="867"/>
    <cellStyle name="20% - Accent6 2 2 4 2 2" xfId="1856"/>
    <cellStyle name="20% - Accent6 2 2 4 2 3" xfId="2958"/>
    <cellStyle name="20% - Accent6 2 2 4 3" xfId="1362"/>
    <cellStyle name="20% - Accent6 2 2 4 4" xfId="2464"/>
    <cellStyle name="20% - Accent6 2 2 5" xfId="489"/>
    <cellStyle name="20% - Accent6 2 2 5 2" xfId="984"/>
    <cellStyle name="20% - Accent6 2 2 5 2 2" xfId="1972"/>
    <cellStyle name="20% - Accent6 2 2 5 2 3" xfId="3074"/>
    <cellStyle name="20% - Accent6 2 2 5 3" xfId="1478"/>
    <cellStyle name="20% - Accent6 2 2 5 4" xfId="2580"/>
    <cellStyle name="20% - Accent6 2 2 6" xfId="601"/>
    <cellStyle name="20% - Accent6 2 2 6 2" xfId="1590"/>
    <cellStyle name="20% - Accent6 2 2 6 3" xfId="2692"/>
    <cellStyle name="20% - Accent6 2 2 7" xfId="2086"/>
    <cellStyle name="20% - Accent6 2 2 7 2" xfId="3188"/>
    <cellStyle name="20% - Accent6 2 2 8" xfId="1096"/>
    <cellStyle name="20% - Accent6 2 2 8 2" xfId="3302"/>
    <cellStyle name="20% - Accent6 2 2 9" xfId="2198"/>
    <cellStyle name="20% - Accent6 2 3" xfId="141"/>
    <cellStyle name="20% - Accent6 2 3 2" xfId="296"/>
    <cellStyle name="20% - Accent6 2 3 2 2" xfId="791"/>
    <cellStyle name="20% - Accent6 2 3 2 2 2" xfId="1780"/>
    <cellStyle name="20% - Accent6 2 3 2 2 3" xfId="2882"/>
    <cellStyle name="20% - Accent6 2 3 2 3" xfId="1286"/>
    <cellStyle name="20% - Accent6 2 3 2 4" xfId="2388"/>
    <cellStyle name="20% - Accent6 2 3 3" xfId="410"/>
    <cellStyle name="20% - Accent6 2 3 3 2" xfId="905"/>
    <cellStyle name="20% - Accent6 2 3 3 2 2" xfId="1894"/>
    <cellStyle name="20% - Accent6 2 3 3 2 3" xfId="2996"/>
    <cellStyle name="20% - Accent6 2 3 3 3" xfId="1400"/>
    <cellStyle name="20% - Accent6 2 3 3 4" xfId="2502"/>
    <cellStyle name="20% - Accent6 2 3 4" xfId="527"/>
    <cellStyle name="20% - Accent6 2 3 4 2" xfId="1022"/>
    <cellStyle name="20% - Accent6 2 3 4 2 2" xfId="2010"/>
    <cellStyle name="20% - Accent6 2 3 4 2 3" xfId="3112"/>
    <cellStyle name="20% - Accent6 2 3 4 3" xfId="1516"/>
    <cellStyle name="20% - Accent6 2 3 4 4" xfId="2618"/>
    <cellStyle name="20% - Accent6 2 3 5" xfId="639"/>
    <cellStyle name="20% - Accent6 2 3 5 2" xfId="1628"/>
    <cellStyle name="20% - Accent6 2 3 5 3" xfId="2730"/>
    <cellStyle name="20% - Accent6 2 3 6" xfId="2124"/>
    <cellStyle name="20% - Accent6 2 3 6 2" xfId="3226"/>
    <cellStyle name="20% - Accent6 2 3 7" xfId="1134"/>
    <cellStyle name="20% - Accent6 2 3 7 2" xfId="3340"/>
    <cellStyle name="20% - Accent6 2 3 8" xfId="2236"/>
    <cellStyle name="20% - Accent6 2 4" xfId="220"/>
    <cellStyle name="20% - Accent6 2 4 2" xfId="715"/>
    <cellStyle name="20% - Accent6 2 4 2 2" xfId="1704"/>
    <cellStyle name="20% - Accent6 2 4 2 3" xfId="2806"/>
    <cellStyle name="20% - Accent6 2 4 3" xfId="1210"/>
    <cellStyle name="20% - Accent6 2 4 4" xfId="2312"/>
    <cellStyle name="20% - Accent6 2 5" xfId="334"/>
    <cellStyle name="20% - Accent6 2 5 2" xfId="829"/>
    <cellStyle name="20% - Accent6 2 5 2 2" xfId="1818"/>
    <cellStyle name="20% - Accent6 2 5 2 3" xfId="2920"/>
    <cellStyle name="20% - Accent6 2 5 3" xfId="1324"/>
    <cellStyle name="20% - Accent6 2 5 4" xfId="2426"/>
    <cellStyle name="20% - Accent6 2 6" xfId="451"/>
    <cellStyle name="20% - Accent6 2 6 2" xfId="946"/>
    <cellStyle name="20% - Accent6 2 6 2 2" xfId="1934"/>
    <cellStyle name="20% - Accent6 2 6 2 3" xfId="3036"/>
    <cellStyle name="20% - Accent6 2 6 3" xfId="1440"/>
    <cellStyle name="20% - Accent6 2 6 4" xfId="2542"/>
    <cellStyle name="20% - Accent6 2 7" xfId="563"/>
    <cellStyle name="20% - Accent6 2 7 2" xfId="1552"/>
    <cellStyle name="20% - Accent6 2 7 3" xfId="2654"/>
    <cellStyle name="20% - Accent6 2 8" xfId="2048"/>
    <cellStyle name="20% - Accent6 2 8 2" xfId="3150"/>
    <cellStyle name="20% - Accent6 2 9" xfId="1058"/>
    <cellStyle name="20% - Accent6 2 9 2" xfId="3264"/>
    <cellStyle name="20% - Accent6 3" xfId="81"/>
    <cellStyle name="20% - Accent6 3 2" xfId="161"/>
    <cellStyle name="20% - Accent6 3 2 2" xfId="658"/>
    <cellStyle name="20% - Accent6 3 2 2 2" xfId="1647"/>
    <cellStyle name="20% - Accent6 3 2 2 3" xfId="2749"/>
    <cellStyle name="20% - Accent6 3 2 3" xfId="1153"/>
    <cellStyle name="20% - Accent6 3 2 4" xfId="2255"/>
    <cellStyle name="20% - Accent6 3 3" xfId="239"/>
    <cellStyle name="20% - Accent6 3 3 2" xfId="734"/>
    <cellStyle name="20% - Accent6 3 3 2 2" xfId="1723"/>
    <cellStyle name="20% - Accent6 3 3 2 3" xfId="2825"/>
    <cellStyle name="20% - Accent6 3 3 3" xfId="1229"/>
    <cellStyle name="20% - Accent6 3 3 4" xfId="2331"/>
    <cellStyle name="20% - Accent6 3 4" xfId="353"/>
    <cellStyle name="20% - Accent6 3 4 2" xfId="848"/>
    <cellStyle name="20% - Accent6 3 4 2 2" xfId="1837"/>
    <cellStyle name="20% - Accent6 3 4 2 3" xfId="2939"/>
    <cellStyle name="20% - Accent6 3 4 3" xfId="1343"/>
    <cellStyle name="20% - Accent6 3 4 4" xfId="2445"/>
    <cellStyle name="20% - Accent6 3 5" xfId="470"/>
    <cellStyle name="20% - Accent6 3 5 2" xfId="965"/>
    <cellStyle name="20% - Accent6 3 5 2 2" xfId="1953"/>
    <cellStyle name="20% - Accent6 3 5 2 3" xfId="3055"/>
    <cellStyle name="20% - Accent6 3 5 3" xfId="1459"/>
    <cellStyle name="20% - Accent6 3 5 4" xfId="2561"/>
    <cellStyle name="20% - Accent6 3 6" xfId="582"/>
    <cellStyle name="20% - Accent6 3 6 2" xfId="1571"/>
    <cellStyle name="20% - Accent6 3 6 3" xfId="2673"/>
    <cellStyle name="20% - Accent6 3 7" xfId="2067"/>
    <cellStyle name="20% - Accent6 3 7 2" xfId="3169"/>
    <cellStyle name="20% - Accent6 3 8" xfId="1077"/>
    <cellStyle name="20% - Accent6 3 8 2" xfId="3283"/>
    <cellStyle name="20% - Accent6 3 9" xfId="2179"/>
    <cellStyle name="20% - Accent6 4" xfId="122"/>
    <cellStyle name="20% - Accent6 4 2" xfId="277"/>
    <cellStyle name="20% - Accent6 4 2 2" xfId="772"/>
    <cellStyle name="20% - Accent6 4 2 2 2" xfId="1761"/>
    <cellStyle name="20% - Accent6 4 2 2 3" xfId="2863"/>
    <cellStyle name="20% - Accent6 4 2 3" xfId="1267"/>
    <cellStyle name="20% - Accent6 4 2 4" xfId="2369"/>
    <cellStyle name="20% - Accent6 4 3" xfId="391"/>
    <cellStyle name="20% - Accent6 4 3 2" xfId="886"/>
    <cellStyle name="20% - Accent6 4 3 2 2" xfId="1875"/>
    <cellStyle name="20% - Accent6 4 3 2 3" xfId="2977"/>
    <cellStyle name="20% - Accent6 4 3 3" xfId="1381"/>
    <cellStyle name="20% - Accent6 4 3 4" xfId="2483"/>
    <cellStyle name="20% - Accent6 4 4" xfId="508"/>
    <cellStyle name="20% - Accent6 4 4 2" xfId="1003"/>
    <cellStyle name="20% - Accent6 4 4 2 2" xfId="1991"/>
    <cellStyle name="20% - Accent6 4 4 2 3" xfId="3093"/>
    <cellStyle name="20% - Accent6 4 4 3" xfId="1497"/>
    <cellStyle name="20% - Accent6 4 4 4" xfId="2599"/>
    <cellStyle name="20% - Accent6 4 5" xfId="620"/>
    <cellStyle name="20% - Accent6 4 5 2" xfId="1609"/>
    <cellStyle name="20% - Accent6 4 5 3" xfId="2711"/>
    <cellStyle name="20% - Accent6 4 6" xfId="2105"/>
    <cellStyle name="20% - Accent6 4 6 2" xfId="3207"/>
    <cellStyle name="20% - Accent6 4 7" xfId="1115"/>
    <cellStyle name="20% - Accent6 4 7 2" xfId="3321"/>
    <cellStyle name="20% - Accent6 4 8" xfId="2217"/>
    <cellStyle name="20% - Accent6 5" xfId="201"/>
    <cellStyle name="20% - Accent6 5 2" xfId="696"/>
    <cellStyle name="20% - Accent6 5 2 2" xfId="1685"/>
    <cellStyle name="20% - Accent6 5 2 3" xfId="2787"/>
    <cellStyle name="20% - Accent6 5 3" xfId="1191"/>
    <cellStyle name="20% - Accent6 5 4" xfId="2293"/>
    <cellStyle name="20% - Accent6 6" xfId="315"/>
    <cellStyle name="20% - Accent6 6 2" xfId="810"/>
    <cellStyle name="20% - Accent6 6 2 2" xfId="1799"/>
    <cellStyle name="20% - Accent6 6 2 3" xfId="2901"/>
    <cellStyle name="20% - Accent6 6 3" xfId="1305"/>
    <cellStyle name="20% - Accent6 6 4" xfId="2407"/>
    <cellStyle name="20% - Accent6 7" xfId="432"/>
    <cellStyle name="20% - Accent6 7 2" xfId="927"/>
    <cellStyle name="20% - Accent6 7 2 2" xfId="1915"/>
    <cellStyle name="20% - Accent6 7 2 3" xfId="3017"/>
    <cellStyle name="20% - Accent6 7 3" xfId="1421"/>
    <cellStyle name="20% - Accent6 7 4" xfId="2523"/>
    <cellStyle name="20% - Accent6 8" xfId="544"/>
    <cellStyle name="20% - Accent6 8 2" xfId="1533"/>
    <cellStyle name="20% - Accent6 8 3" xfId="2635"/>
    <cellStyle name="20% - Accent6 9" xfId="2029"/>
    <cellStyle name="20% - Accent6 9 2" xfId="3131"/>
    <cellStyle name="40% - Accent1" xfId="19" builtinId="31" customBuiltin="1"/>
    <cellStyle name="40% - Accent1 10" xfId="1030"/>
    <cellStyle name="40% - Accent1 10 2" xfId="3236"/>
    <cellStyle name="40% - Accent1 11" xfId="2132"/>
    <cellStyle name="40% - Accent1 2" xfId="50"/>
    <cellStyle name="40% - Accent1 2 10" xfId="2151"/>
    <cellStyle name="40% - Accent1 2 2" xfId="92"/>
    <cellStyle name="40% - Accent1 2 2 2" xfId="172"/>
    <cellStyle name="40% - Accent1 2 2 2 2" xfId="668"/>
    <cellStyle name="40% - Accent1 2 2 2 2 2" xfId="1657"/>
    <cellStyle name="40% - Accent1 2 2 2 2 3" xfId="2759"/>
    <cellStyle name="40% - Accent1 2 2 2 3" xfId="1163"/>
    <cellStyle name="40% - Accent1 2 2 2 4" xfId="2265"/>
    <cellStyle name="40% - Accent1 2 2 3" xfId="249"/>
    <cellStyle name="40% - Accent1 2 2 3 2" xfId="744"/>
    <cellStyle name="40% - Accent1 2 2 3 2 2" xfId="1733"/>
    <cellStyle name="40% - Accent1 2 2 3 2 3" xfId="2835"/>
    <cellStyle name="40% - Accent1 2 2 3 3" xfId="1239"/>
    <cellStyle name="40% - Accent1 2 2 3 4" xfId="2341"/>
    <cellStyle name="40% - Accent1 2 2 4" xfId="363"/>
    <cellStyle name="40% - Accent1 2 2 4 2" xfId="858"/>
    <cellStyle name="40% - Accent1 2 2 4 2 2" xfId="1847"/>
    <cellStyle name="40% - Accent1 2 2 4 2 3" xfId="2949"/>
    <cellStyle name="40% - Accent1 2 2 4 3" xfId="1353"/>
    <cellStyle name="40% - Accent1 2 2 4 4" xfId="2455"/>
    <cellStyle name="40% - Accent1 2 2 5" xfId="480"/>
    <cellStyle name="40% - Accent1 2 2 5 2" xfId="975"/>
    <cellStyle name="40% - Accent1 2 2 5 2 2" xfId="1963"/>
    <cellStyle name="40% - Accent1 2 2 5 2 3" xfId="3065"/>
    <cellStyle name="40% - Accent1 2 2 5 3" xfId="1469"/>
    <cellStyle name="40% - Accent1 2 2 5 4" xfId="2571"/>
    <cellStyle name="40% - Accent1 2 2 6" xfId="592"/>
    <cellStyle name="40% - Accent1 2 2 6 2" xfId="1581"/>
    <cellStyle name="40% - Accent1 2 2 6 3" xfId="2683"/>
    <cellStyle name="40% - Accent1 2 2 7" xfId="2077"/>
    <cellStyle name="40% - Accent1 2 2 7 2" xfId="3179"/>
    <cellStyle name="40% - Accent1 2 2 8" xfId="1087"/>
    <cellStyle name="40% - Accent1 2 2 8 2" xfId="3293"/>
    <cellStyle name="40% - Accent1 2 2 9" xfId="2189"/>
    <cellStyle name="40% - Accent1 2 3" xfId="132"/>
    <cellStyle name="40% - Accent1 2 3 2" xfId="287"/>
    <cellStyle name="40% - Accent1 2 3 2 2" xfId="782"/>
    <cellStyle name="40% - Accent1 2 3 2 2 2" xfId="1771"/>
    <cellStyle name="40% - Accent1 2 3 2 2 3" xfId="2873"/>
    <cellStyle name="40% - Accent1 2 3 2 3" xfId="1277"/>
    <cellStyle name="40% - Accent1 2 3 2 4" xfId="2379"/>
    <cellStyle name="40% - Accent1 2 3 3" xfId="401"/>
    <cellStyle name="40% - Accent1 2 3 3 2" xfId="896"/>
    <cellStyle name="40% - Accent1 2 3 3 2 2" xfId="1885"/>
    <cellStyle name="40% - Accent1 2 3 3 2 3" xfId="2987"/>
    <cellStyle name="40% - Accent1 2 3 3 3" xfId="1391"/>
    <cellStyle name="40% - Accent1 2 3 3 4" xfId="2493"/>
    <cellStyle name="40% - Accent1 2 3 4" xfId="518"/>
    <cellStyle name="40% - Accent1 2 3 4 2" xfId="1013"/>
    <cellStyle name="40% - Accent1 2 3 4 2 2" xfId="2001"/>
    <cellStyle name="40% - Accent1 2 3 4 2 3" xfId="3103"/>
    <cellStyle name="40% - Accent1 2 3 4 3" xfId="1507"/>
    <cellStyle name="40% - Accent1 2 3 4 4" xfId="2609"/>
    <cellStyle name="40% - Accent1 2 3 5" xfId="630"/>
    <cellStyle name="40% - Accent1 2 3 5 2" xfId="1619"/>
    <cellStyle name="40% - Accent1 2 3 5 3" xfId="2721"/>
    <cellStyle name="40% - Accent1 2 3 6" xfId="2115"/>
    <cellStyle name="40% - Accent1 2 3 6 2" xfId="3217"/>
    <cellStyle name="40% - Accent1 2 3 7" xfId="1125"/>
    <cellStyle name="40% - Accent1 2 3 7 2" xfId="3331"/>
    <cellStyle name="40% - Accent1 2 3 8" xfId="2227"/>
    <cellStyle name="40% - Accent1 2 4" xfId="211"/>
    <cellStyle name="40% - Accent1 2 4 2" xfId="706"/>
    <cellStyle name="40% - Accent1 2 4 2 2" xfId="1695"/>
    <cellStyle name="40% - Accent1 2 4 2 3" xfId="2797"/>
    <cellStyle name="40% - Accent1 2 4 3" xfId="1201"/>
    <cellStyle name="40% - Accent1 2 4 4" xfId="2303"/>
    <cellStyle name="40% - Accent1 2 5" xfId="325"/>
    <cellStyle name="40% - Accent1 2 5 2" xfId="820"/>
    <cellStyle name="40% - Accent1 2 5 2 2" xfId="1809"/>
    <cellStyle name="40% - Accent1 2 5 2 3" xfId="2911"/>
    <cellStyle name="40% - Accent1 2 5 3" xfId="1315"/>
    <cellStyle name="40% - Accent1 2 5 4" xfId="2417"/>
    <cellStyle name="40% - Accent1 2 6" xfId="442"/>
    <cellStyle name="40% - Accent1 2 6 2" xfId="937"/>
    <cellStyle name="40% - Accent1 2 6 2 2" xfId="1925"/>
    <cellStyle name="40% - Accent1 2 6 2 3" xfId="3027"/>
    <cellStyle name="40% - Accent1 2 6 3" xfId="1431"/>
    <cellStyle name="40% - Accent1 2 6 4" xfId="2533"/>
    <cellStyle name="40% - Accent1 2 7" xfId="554"/>
    <cellStyle name="40% - Accent1 2 7 2" xfId="1543"/>
    <cellStyle name="40% - Accent1 2 7 3" xfId="2645"/>
    <cellStyle name="40% - Accent1 2 8" xfId="2039"/>
    <cellStyle name="40% - Accent1 2 8 2" xfId="3141"/>
    <cellStyle name="40% - Accent1 2 9" xfId="1049"/>
    <cellStyle name="40% - Accent1 2 9 2" xfId="3255"/>
    <cellStyle name="40% - Accent1 3" xfId="72"/>
    <cellStyle name="40% - Accent1 3 2" xfId="152"/>
    <cellStyle name="40% - Accent1 3 2 2" xfId="649"/>
    <cellStyle name="40% - Accent1 3 2 2 2" xfId="1638"/>
    <cellStyle name="40% - Accent1 3 2 2 3" xfId="2740"/>
    <cellStyle name="40% - Accent1 3 2 3" xfId="1144"/>
    <cellStyle name="40% - Accent1 3 2 4" xfId="2246"/>
    <cellStyle name="40% - Accent1 3 3" xfId="230"/>
    <cellStyle name="40% - Accent1 3 3 2" xfId="725"/>
    <cellStyle name="40% - Accent1 3 3 2 2" xfId="1714"/>
    <cellStyle name="40% - Accent1 3 3 2 3" xfId="2816"/>
    <cellStyle name="40% - Accent1 3 3 3" xfId="1220"/>
    <cellStyle name="40% - Accent1 3 3 4" xfId="2322"/>
    <cellStyle name="40% - Accent1 3 4" xfId="344"/>
    <cellStyle name="40% - Accent1 3 4 2" xfId="839"/>
    <cellStyle name="40% - Accent1 3 4 2 2" xfId="1828"/>
    <cellStyle name="40% - Accent1 3 4 2 3" xfId="2930"/>
    <cellStyle name="40% - Accent1 3 4 3" xfId="1334"/>
    <cellStyle name="40% - Accent1 3 4 4" xfId="2436"/>
    <cellStyle name="40% - Accent1 3 5" xfId="461"/>
    <cellStyle name="40% - Accent1 3 5 2" xfId="956"/>
    <cellStyle name="40% - Accent1 3 5 2 2" xfId="1944"/>
    <cellStyle name="40% - Accent1 3 5 2 3" xfId="3046"/>
    <cellStyle name="40% - Accent1 3 5 3" xfId="1450"/>
    <cellStyle name="40% - Accent1 3 5 4" xfId="2552"/>
    <cellStyle name="40% - Accent1 3 6" xfId="573"/>
    <cellStyle name="40% - Accent1 3 6 2" xfId="1562"/>
    <cellStyle name="40% - Accent1 3 6 3" xfId="2664"/>
    <cellStyle name="40% - Accent1 3 7" xfId="2058"/>
    <cellStyle name="40% - Accent1 3 7 2" xfId="3160"/>
    <cellStyle name="40% - Accent1 3 8" xfId="1068"/>
    <cellStyle name="40% - Accent1 3 8 2" xfId="3274"/>
    <cellStyle name="40% - Accent1 3 9" xfId="2170"/>
    <cellStyle name="40% - Accent1 4" xfId="113"/>
    <cellStyle name="40% - Accent1 4 2" xfId="268"/>
    <cellStyle name="40% - Accent1 4 2 2" xfId="763"/>
    <cellStyle name="40% - Accent1 4 2 2 2" xfId="1752"/>
    <cellStyle name="40% - Accent1 4 2 2 3" xfId="2854"/>
    <cellStyle name="40% - Accent1 4 2 3" xfId="1258"/>
    <cellStyle name="40% - Accent1 4 2 4" xfId="2360"/>
    <cellStyle name="40% - Accent1 4 3" xfId="382"/>
    <cellStyle name="40% - Accent1 4 3 2" xfId="877"/>
    <cellStyle name="40% - Accent1 4 3 2 2" xfId="1866"/>
    <cellStyle name="40% - Accent1 4 3 2 3" xfId="2968"/>
    <cellStyle name="40% - Accent1 4 3 3" xfId="1372"/>
    <cellStyle name="40% - Accent1 4 3 4" xfId="2474"/>
    <cellStyle name="40% - Accent1 4 4" xfId="499"/>
    <cellStyle name="40% - Accent1 4 4 2" xfId="994"/>
    <cellStyle name="40% - Accent1 4 4 2 2" xfId="1982"/>
    <cellStyle name="40% - Accent1 4 4 2 3" xfId="3084"/>
    <cellStyle name="40% - Accent1 4 4 3" xfId="1488"/>
    <cellStyle name="40% - Accent1 4 4 4" xfId="2590"/>
    <cellStyle name="40% - Accent1 4 5" xfId="611"/>
    <cellStyle name="40% - Accent1 4 5 2" xfId="1600"/>
    <cellStyle name="40% - Accent1 4 5 3" xfId="2702"/>
    <cellStyle name="40% - Accent1 4 6" xfId="2096"/>
    <cellStyle name="40% - Accent1 4 6 2" xfId="3198"/>
    <cellStyle name="40% - Accent1 4 7" xfId="1106"/>
    <cellStyle name="40% - Accent1 4 7 2" xfId="3312"/>
    <cellStyle name="40% - Accent1 4 8" xfId="2208"/>
    <cellStyle name="40% - Accent1 5" xfId="192"/>
    <cellStyle name="40% - Accent1 5 2" xfId="687"/>
    <cellStyle name="40% - Accent1 5 2 2" xfId="1676"/>
    <cellStyle name="40% - Accent1 5 2 3" xfId="2778"/>
    <cellStyle name="40% - Accent1 5 3" xfId="1182"/>
    <cellStyle name="40% - Accent1 5 4" xfId="2284"/>
    <cellStyle name="40% - Accent1 6" xfId="306"/>
    <cellStyle name="40% - Accent1 6 2" xfId="801"/>
    <cellStyle name="40% - Accent1 6 2 2" xfId="1790"/>
    <cellStyle name="40% - Accent1 6 2 3" xfId="2892"/>
    <cellStyle name="40% - Accent1 6 3" xfId="1296"/>
    <cellStyle name="40% - Accent1 6 4" xfId="2398"/>
    <cellStyle name="40% - Accent1 7" xfId="423"/>
    <cellStyle name="40% - Accent1 7 2" xfId="918"/>
    <cellStyle name="40% - Accent1 7 2 2" xfId="1906"/>
    <cellStyle name="40% - Accent1 7 2 3" xfId="3008"/>
    <cellStyle name="40% - Accent1 7 3" xfId="1412"/>
    <cellStyle name="40% - Accent1 7 4" xfId="2514"/>
    <cellStyle name="40% - Accent1 8" xfId="535"/>
    <cellStyle name="40% - Accent1 8 2" xfId="1524"/>
    <cellStyle name="40% - Accent1 8 3" xfId="2626"/>
    <cellStyle name="40% - Accent1 9" xfId="2020"/>
    <cellStyle name="40% - Accent1 9 2" xfId="3122"/>
    <cellStyle name="40% - Accent2" xfId="23" builtinId="35" customBuiltin="1"/>
    <cellStyle name="40% - Accent2 10" xfId="1032"/>
    <cellStyle name="40% - Accent2 10 2" xfId="3238"/>
    <cellStyle name="40% - Accent2 11" xfId="2134"/>
    <cellStyle name="40% - Accent2 2" xfId="52"/>
    <cellStyle name="40% - Accent2 2 10" xfId="2153"/>
    <cellStyle name="40% - Accent2 2 2" xfId="94"/>
    <cellStyle name="40% - Accent2 2 2 2" xfId="174"/>
    <cellStyle name="40% - Accent2 2 2 2 2" xfId="670"/>
    <cellStyle name="40% - Accent2 2 2 2 2 2" xfId="1659"/>
    <cellStyle name="40% - Accent2 2 2 2 2 3" xfId="2761"/>
    <cellStyle name="40% - Accent2 2 2 2 3" xfId="1165"/>
    <cellStyle name="40% - Accent2 2 2 2 4" xfId="2267"/>
    <cellStyle name="40% - Accent2 2 2 3" xfId="251"/>
    <cellStyle name="40% - Accent2 2 2 3 2" xfId="746"/>
    <cellStyle name="40% - Accent2 2 2 3 2 2" xfId="1735"/>
    <cellStyle name="40% - Accent2 2 2 3 2 3" xfId="2837"/>
    <cellStyle name="40% - Accent2 2 2 3 3" xfId="1241"/>
    <cellStyle name="40% - Accent2 2 2 3 4" xfId="2343"/>
    <cellStyle name="40% - Accent2 2 2 4" xfId="365"/>
    <cellStyle name="40% - Accent2 2 2 4 2" xfId="860"/>
    <cellStyle name="40% - Accent2 2 2 4 2 2" xfId="1849"/>
    <cellStyle name="40% - Accent2 2 2 4 2 3" xfId="2951"/>
    <cellStyle name="40% - Accent2 2 2 4 3" xfId="1355"/>
    <cellStyle name="40% - Accent2 2 2 4 4" xfId="2457"/>
    <cellStyle name="40% - Accent2 2 2 5" xfId="482"/>
    <cellStyle name="40% - Accent2 2 2 5 2" xfId="977"/>
    <cellStyle name="40% - Accent2 2 2 5 2 2" xfId="1965"/>
    <cellStyle name="40% - Accent2 2 2 5 2 3" xfId="3067"/>
    <cellStyle name="40% - Accent2 2 2 5 3" xfId="1471"/>
    <cellStyle name="40% - Accent2 2 2 5 4" xfId="2573"/>
    <cellStyle name="40% - Accent2 2 2 6" xfId="594"/>
    <cellStyle name="40% - Accent2 2 2 6 2" xfId="1583"/>
    <cellStyle name="40% - Accent2 2 2 6 3" xfId="2685"/>
    <cellStyle name="40% - Accent2 2 2 7" xfId="2079"/>
    <cellStyle name="40% - Accent2 2 2 7 2" xfId="3181"/>
    <cellStyle name="40% - Accent2 2 2 8" xfId="1089"/>
    <cellStyle name="40% - Accent2 2 2 8 2" xfId="3295"/>
    <cellStyle name="40% - Accent2 2 2 9" xfId="2191"/>
    <cellStyle name="40% - Accent2 2 3" xfId="134"/>
    <cellStyle name="40% - Accent2 2 3 2" xfId="289"/>
    <cellStyle name="40% - Accent2 2 3 2 2" xfId="784"/>
    <cellStyle name="40% - Accent2 2 3 2 2 2" xfId="1773"/>
    <cellStyle name="40% - Accent2 2 3 2 2 3" xfId="2875"/>
    <cellStyle name="40% - Accent2 2 3 2 3" xfId="1279"/>
    <cellStyle name="40% - Accent2 2 3 2 4" xfId="2381"/>
    <cellStyle name="40% - Accent2 2 3 3" xfId="403"/>
    <cellStyle name="40% - Accent2 2 3 3 2" xfId="898"/>
    <cellStyle name="40% - Accent2 2 3 3 2 2" xfId="1887"/>
    <cellStyle name="40% - Accent2 2 3 3 2 3" xfId="2989"/>
    <cellStyle name="40% - Accent2 2 3 3 3" xfId="1393"/>
    <cellStyle name="40% - Accent2 2 3 3 4" xfId="2495"/>
    <cellStyle name="40% - Accent2 2 3 4" xfId="520"/>
    <cellStyle name="40% - Accent2 2 3 4 2" xfId="1015"/>
    <cellStyle name="40% - Accent2 2 3 4 2 2" xfId="2003"/>
    <cellStyle name="40% - Accent2 2 3 4 2 3" xfId="3105"/>
    <cellStyle name="40% - Accent2 2 3 4 3" xfId="1509"/>
    <cellStyle name="40% - Accent2 2 3 4 4" xfId="2611"/>
    <cellStyle name="40% - Accent2 2 3 5" xfId="632"/>
    <cellStyle name="40% - Accent2 2 3 5 2" xfId="1621"/>
    <cellStyle name="40% - Accent2 2 3 5 3" xfId="2723"/>
    <cellStyle name="40% - Accent2 2 3 6" xfId="2117"/>
    <cellStyle name="40% - Accent2 2 3 6 2" xfId="3219"/>
    <cellStyle name="40% - Accent2 2 3 7" xfId="1127"/>
    <cellStyle name="40% - Accent2 2 3 7 2" xfId="3333"/>
    <cellStyle name="40% - Accent2 2 3 8" xfId="2229"/>
    <cellStyle name="40% - Accent2 2 4" xfId="213"/>
    <cellStyle name="40% - Accent2 2 4 2" xfId="708"/>
    <cellStyle name="40% - Accent2 2 4 2 2" xfId="1697"/>
    <cellStyle name="40% - Accent2 2 4 2 3" xfId="2799"/>
    <cellStyle name="40% - Accent2 2 4 3" xfId="1203"/>
    <cellStyle name="40% - Accent2 2 4 4" xfId="2305"/>
    <cellStyle name="40% - Accent2 2 5" xfId="327"/>
    <cellStyle name="40% - Accent2 2 5 2" xfId="822"/>
    <cellStyle name="40% - Accent2 2 5 2 2" xfId="1811"/>
    <cellStyle name="40% - Accent2 2 5 2 3" xfId="2913"/>
    <cellStyle name="40% - Accent2 2 5 3" xfId="1317"/>
    <cellStyle name="40% - Accent2 2 5 4" xfId="2419"/>
    <cellStyle name="40% - Accent2 2 6" xfId="444"/>
    <cellStyle name="40% - Accent2 2 6 2" xfId="939"/>
    <cellStyle name="40% - Accent2 2 6 2 2" xfId="1927"/>
    <cellStyle name="40% - Accent2 2 6 2 3" xfId="3029"/>
    <cellStyle name="40% - Accent2 2 6 3" xfId="1433"/>
    <cellStyle name="40% - Accent2 2 6 4" xfId="2535"/>
    <cellStyle name="40% - Accent2 2 7" xfId="556"/>
    <cellStyle name="40% - Accent2 2 7 2" xfId="1545"/>
    <cellStyle name="40% - Accent2 2 7 3" xfId="2647"/>
    <cellStyle name="40% - Accent2 2 8" xfId="2041"/>
    <cellStyle name="40% - Accent2 2 8 2" xfId="3143"/>
    <cellStyle name="40% - Accent2 2 9" xfId="1051"/>
    <cellStyle name="40% - Accent2 2 9 2" xfId="3257"/>
    <cellStyle name="40% - Accent2 3" xfId="74"/>
    <cellStyle name="40% - Accent2 3 2" xfId="154"/>
    <cellStyle name="40% - Accent2 3 2 2" xfId="651"/>
    <cellStyle name="40% - Accent2 3 2 2 2" xfId="1640"/>
    <cellStyle name="40% - Accent2 3 2 2 3" xfId="2742"/>
    <cellStyle name="40% - Accent2 3 2 3" xfId="1146"/>
    <cellStyle name="40% - Accent2 3 2 4" xfId="2248"/>
    <cellStyle name="40% - Accent2 3 3" xfId="232"/>
    <cellStyle name="40% - Accent2 3 3 2" xfId="727"/>
    <cellStyle name="40% - Accent2 3 3 2 2" xfId="1716"/>
    <cellStyle name="40% - Accent2 3 3 2 3" xfId="2818"/>
    <cellStyle name="40% - Accent2 3 3 3" xfId="1222"/>
    <cellStyle name="40% - Accent2 3 3 4" xfId="2324"/>
    <cellStyle name="40% - Accent2 3 4" xfId="346"/>
    <cellStyle name="40% - Accent2 3 4 2" xfId="841"/>
    <cellStyle name="40% - Accent2 3 4 2 2" xfId="1830"/>
    <cellStyle name="40% - Accent2 3 4 2 3" xfId="2932"/>
    <cellStyle name="40% - Accent2 3 4 3" xfId="1336"/>
    <cellStyle name="40% - Accent2 3 4 4" xfId="2438"/>
    <cellStyle name="40% - Accent2 3 5" xfId="463"/>
    <cellStyle name="40% - Accent2 3 5 2" xfId="958"/>
    <cellStyle name="40% - Accent2 3 5 2 2" xfId="1946"/>
    <cellStyle name="40% - Accent2 3 5 2 3" xfId="3048"/>
    <cellStyle name="40% - Accent2 3 5 3" xfId="1452"/>
    <cellStyle name="40% - Accent2 3 5 4" xfId="2554"/>
    <cellStyle name="40% - Accent2 3 6" xfId="575"/>
    <cellStyle name="40% - Accent2 3 6 2" xfId="1564"/>
    <cellStyle name="40% - Accent2 3 6 3" xfId="2666"/>
    <cellStyle name="40% - Accent2 3 7" xfId="2060"/>
    <cellStyle name="40% - Accent2 3 7 2" xfId="3162"/>
    <cellStyle name="40% - Accent2 3 8" xfId="1070"/>
    <cellStyle name="40% - Accent2 3 8 2" xfId="3276"/>
    <cellStyle name="40% - Accent2 3 9" xfId="2172"/>
    <cellStyle name="40% - Accent2 4" xfId="115"/>
    <cellStyle name="40% - Accent2 4 2" xfId="270"/>
    <cellStyle name="40% - Accent2 4 2 2" xfId="765"/>
    <cellStyle name="40% - Accent2 4 2 2 2" xfId="1754"/>
    <cellStyle name="40% - Accent2 4 2 2 3" xfId="2856"/>
    <cellStyle name="40% - Accent2 4 2 3" xfId="1260"/>
    <cellStyle name="40% - Accent2 4 2 4" xfId="2362"/>
    <cellStyle name="40% - Accent2 4 3" xfId="384"/>
    <cellStyle name="40% - Accent2 4 3 2" xfId="879"/>
    <cellStyle name="40% - Accent2 4 3 2 2" xfId="1868"/>
    <cellStyle name="40% - Accent2 4 3 2 3" xfId="2970"/>
    <cellStyle name="40% - Accent2 4 3 3" xfId="1374"/>
    <cellStyle name="40% - Accent2 4 3 4" xfId="2476"/>
    <cellStyle name="40% - Accent2 4 4" xfId="501"/>
    <cellStyle name="40% - Accent2 4 4 2" xfId="996"/>
    <cellStyle name="40% - Accent2 4 4 2 2" xfId="1984"/>
    <cellStyle name="40% - Accent2 4 4 2 3" xfId="3086"/>
    <cellStyle name="40% - Accent2 4 4 3" xfId="1490"/>
    <cellStyle name="40% - Accent2 4 4 4" xfId="2592"/>
    <cellStyle name="40% - Accent2 4 5" xfId="613"/>
    <cellStyle name="40% - Accent2 4 5 2" xfId="1602"/>
    <cellStyle name="40% - Accent2 4 5 3" xfId="2704"/>
    <cellStyle name="40% - Accent2 4 6" xfId="2098"/>
    <cellStyle name="40% - Accent2 4 6 2" xfId="3200"/>
    <cellStyle name="40% - Accent2 4 7" xfId="1108"/>
    <cellStyle name="40% - Accent2 4 7 2" xfId="3314"/>
    <cellStyle name="40% - Accent2 4 8" xfId="2210"/>
    <cellStyle name="40% - Accent2 5" xfId="194"/>
    <cellStyle name="40% - Accent2 5 2" xfId="689"/>
    <cellStyle name="40% - Accent2 5 2 2" xfId="1678"/>
    <cellStyle name="40% - Accent2 5 2 3" xfId="2780"/>
    <cellStyle name="40% - Accent2 5 3" xfId="1184"/>
    <cellStyle name="40% - Accent2 5 4" xfId="2286"/>
    <cellStyle name="40% - Accent2 6" xfId="308"/>
    <cellStyle name="40% - Accent2 6 2" xfId="803"/>
    <cellStyle name="40% - Accent2 6 2 2" xfId="1792"/>
    <cellStyle name="40% - Accent2 6 2 3" xfId="2894"/>
    <cellStyle name="40% - Accent2 6 3" xfId="1298"/>
    <cellStyle name="40% - Accent2 6 4" xfId="2400"/>
    <cellStyle name="40% - Accent2 7" xfId="425"/>
    <cellStyle name="40% - Accent2 7 2" xfId="920"/>
    <cellStyle name="40% - Accent2 7 2 2" xfId="1908"/>
    <cellStyle name="40% - Accent2 7 2 3" xfId="3010"/>
    <cellStyle name="40% - Accent2 7 3" xfId="1414"/>
    <cellStyle name="40% - Accent2 7 4" xfId="2516"/>
    <cellStyle name="40% - Accent2 8" xfId="537"/>
    <cellStyle name="40% - Accent2 8 2" xfId="1526"/>
    <cellStyle name="40% - Accent2 8 3" xfId="2628"/>
    <cellStyle name="40% - Accent2 9" xfId="2022"/>
    <cellStyle name="40% - Accent2 9 2" xfId="3124"/>
    <cellStyle name="40% - Accent3" xfId="27" builtinId="39" customBuiltin="1"/>
    <cellStyle name="40% - Accent3 10" xfId="1034"/>
    <cellStyle name="40% - Accent3 10 2" xfId="3240"/>
    <cellStyle name="40% - Accent3 11" xfId="2136"/>
    <cellStyle name="40% - Accent3 2" xfId="54"/>
    <cellStyle name="40% - Accent3 2 10" xfId="2155"/>
    <cellStyle name="40% - Accent3 2 2" xfId="96"/>
    <cellStyle name="40% - Accent3 2 2 2" xfId="176"/>
    <cellStyle name="40% - Accent3 2 2 2 2" xfId="672"/>
    <cellStyle name="40% - Accent3 2 2 2 2 2" xfId="1661"/>
    <cellStyle name="40% - Accent3 2 2 2 2 3" xfId="2763"/>
    <cellStyle name="40% - Accent3 2 2 2 3" xfId="1167"/>
    <cellStyle name="40% - Accent3 2 2 2 4" xfId="2269"/>
    <cellStyle name="40% - Accent3 2 2 3" xfId="253"/>
    <cellStyle name="40% - Accent3 2 2 3 2" xfId="748"/>
    <cellStyle name="40% - Accent3 2 2 3 2 2" xfId="1737"/>
    <cellStyle name="40% - Accent3 2 2 3 2 3" xfId="2839"/>
    <cellStyle name="40% - Accent3 2 2 3 3" xfId="1243"/>
    <cellStyle name="40% - Accent3 2 2 3 4" xfId="2345"/>
    <cellStyle name="40% - Accent3 2 2 4" xfId="367"/>
    <cellStyle name="40% - Accent3 2 2 4 2" xfId="862"/>
    <cellStyle name="40% - Accent3 2 2 4 2 2" xfId="1851"/>
    <cellStyle name="40% - Accent3 2 2 4 2 3" xfId="2953"/>
    <cellStyle name="40% - Accent3 2 2 4 3" xfId="1357"/>
    <cellStyle name="40% - Accent3 2 2 4 4" xfId="2459"/>
    <cellStyle name="40% - Accent3 2 2 5" xfId="484"/>
    <cellStyle name="40% - Accent3 2 2 5 2" xfId="979"/>
    <cellStyle name="40% - Accent3 2 2 5 2 2" xfId="1967"/>
    <cellStyle name="40% - Accent3 2 2 5 2 3" xfId="3069"/>
    <cellStyle name="40% - Accent3 2 2 5 3" xfId="1473"/>
    <cellStyle name="40% - Accent3 2 2 5 4" xfId="2575"/>
    <cellStyle name="40% - Accent3 2 2 6" xfId="596"/>
    <cellStyle name="40% - Accent3 2 2 6 2" xfId="1585"/>
    <cellStyle name="40% - Accent3 2 2 6 3" xfId="2687"/>
    <cellStyle name="40% - Accent3 2 2 7" xfId="2081"/>
    <cellStyle name="40% - Accent3 2 2 7 2" xfId="3183"/>
    <cellStyle name="40% - Accent3 2 2 8" xfId="1091"/>
    <cellStyle name="40% - Accent3 2 2 8 2" xfId="3297"/>
    <cellStyle name="40% - Accent3 2 2 9" xfId="2193"/>
    <cellStyle name="40% - Accent3 2 3" xfId="136"/>
    <cellStyle name="40% - Accent3 2 3 2" xfId="291"/>
    <cellStyle name="40% - Accent3 2 3 2 2" xfId="786"/>
    <cellStyle name="40% - Accent3 2 3 2 2 2" xfId="1775"/>
    <cellStyle name="40% - Accent3 2 3 2 2 3" xfId="2877"/>
    <cellStyle name="40% - Accent3 2 3 2 3" xfId="1281"/>
    <cellStyle name="40% - Accent3 2 3 2 4" xfId="2383"/>
    <cellStyle name="40% - Accent3 2 3 3" xfId="405"/>
    <cellStyle name="40% - Accent3 2 3 3 2" xfId="900"/>
    <cellStyle name="40% - Accent3 2 3 3 2 2" xfId="1889"/>
    <cellStyle name="40% - Accent3 2 3 3 2 3" xfId="2991"/>
    <cellStyle name="40% - Accent3 2 3 3 3" xfId="1395"/>
    <cellStyle name="40% - Accent3 2 3 3 4" xfId="2497"/>
    <cellStyle name="40% - Accent3 2 3 4" xfId="522"/>
    <cellStyle name="40% - Accent3 2 3 4 2" xfId="1017"/>
    <cellStyle name="40% - Accent3 2 3 4 2 2" xfId="2005"/>
    <cellStyle name="40% - Accent3 2 3 4 2 3" xfId="3107"/>
    <cellStyle name="40% - Accent3 2 3 4 3" xfId="1511"/>
    <cellStyle name="40% - Accent3 2 3 4 4" xfId="2613"/>
    <cellStyle name="40% - Accent3 2 3 5" xfId="634"/>
    <cellStyle name="40% - Accent3 2 3 5 2" xfId="1623"/>
    <cellStyle name="40% - Accent3 2 3 5 3" xfId="2725"/>
    <cellStyle name="40% - Accent3 2 3 6" xfId="2119"/>
    <cellStyle name="40% - Accent3 2 3 6 2" xfId="3221"/>
    <cellStyle name="40% - Accent3 2 3 7" xfId="1129"/>
    <cellStyle name="40% - Accent3 2 3 7 2" xfId="3335"/>
    <cellStyle name="40% - Accent3 2 3 8" xfId="2231"/>
    <cellStyle name="40% - Accent3 2 4" xfId="215"/>
    <cellStyle name="40% - Accent3 2 4 2" xfId="710"/>
    <cellStyle name="40% - Accent3 2 4 2 2" xfId="1699"/>
    <cellStyle name="40% - Accent3 2 4 2 3" xfId="2801"/>
    <cellStyle name="40% - Accent3 2 4 3" xfId="1205"/>
    <cellStyle name="40% - Accent3 2 4 4" xfId="2307"/>
    <cellStyle name="40% - Accent3 2 5" xfId="329"/>
    <cellStyle name="40% - Accent3 2 5 2" xfId="824"/>
    <cellStyle name="40% - Accent3 2 5 2 2" xfId="1813"/>
    <cellStyle name="40% - Accent3 2 5 2 3" xfId="2915"/>
    <cellStyle name="40% - Accent3 2 5 3" xfId="1319"/>
    <cellStyle name="40% - Accent3 2 5 4" xfId="2421"/>
    <cellStyle name="40% - Accent3 2 6" xfId="446"/>
    <cellStyle name="40% - Accent3 2 6 2" xfId="941"/>
    <cellStyle name="40% - Accent3 2 6 2 2" xfId="1929"/>
    <cellStyle name="40% - Accent3 2 6 2 3" xfId="3031"/>
    <cellStyle name="40% - Accent3 2 6 3" xfId="1435"/>
    <cellStyle name="40% - Accent3 2 6 4" xfId="2537"/>
    <cellStyle name="40% - Accent3 2 7" xfId="558"/>
    <cellStyle name="40% - Accent3 2 7 2" xfId="1547"/>
    <cellStyle name="40% - Accent3 2 7 3" xfId="2649"/>
    <cellStyle name="40% - Accent3 2 8" xfId="2043"/>
    <cellStyle name="40% - Accent3 2 8 2" xfId="3145"/>
    <cellStyle name="40% - Accent3 2 9" xfId="1053"/>
    <cellStyle name="40% - Accent3 2 9 2" xfId="3259"/>
    <cellStyle name="40% - Accent3 3" xfId="76"/>
    <cellStyle name="40% - Accent3 3 2" xfId="156"/>
    <cellStyle name="40% - Accent3 3 2 2" xfId="653"/>
    <cellStyle name="40% - Accent3 3 2 2 2" xfId="1642"/>
    <cellStyle name="40% - Accent3 3 2 2 3" xfId="2744"/>
    <cellStyle name="40% - Accent3 3 2 3" xfId="1148"/>
    <cellStyle name="40% - Accent3 3 2 4" xfId="2250"/>
    <cellStyle name="40% - Accent3 3 3" xfId="234"/>
    <cellStyle name="40% - Accent3 3 3 2" xfId="729"/>
    <cellStyle name="40% - Accent3 3 3 2 2" xfId="1718"/>
    <cellStyle name="40% - Accent3 3 3 2 3" xfId="2820"/>
    <cellStyle name="40% - Accent3 3 3 3" xfId="1224"/>
    <cellStyle name="40% - Accent3 3 3 4" xfId="2326"/>
    <cellStyle name="40% - Accent3 3 4" xfId="348"/>
    <cellStyle name="40% - Accent3 3 4 2" xfId="843"/>
    <cellStyle name="40% - Accent3 3 4 2 2" xfId="1832"/>
    <cellStyle name="40% - Accent3 3 4 2 3" xfId="2934"/>
    <cellStyle name="40% - Accent3 3 4 3" xfId="1338"/>
    <cellStyle name="40% - Accent3 3 4 4" xfId="2440"/>
    <cellStyle name="40% - Accent3 3 5" xfId="465"/>
    <cellStyle name="40% - Accent3 3 5 2" xfId="960"/>
    <cellStyle name="40% - Accent3 3 5 2 2" xfId="1948"/>
    <cellStyle name="40% - Accent3 3 5 2 3" xfId="3050"/>
    <cellStyle name="40% - Accent3 3 5 3" xfId="1454"/>
    <cellStyle name="40% - Accent3 3 5 4" xfId="2556"/>
    <cellStyle name="40% - Accent3 3 6" xfId="577"/>
    <cellStyle name="40% - Accent3 3 6 2" xfId="1566"/>
    <cellStyle name="40% - Accent3 3 6 3" xfId="2668"/>
    <cellStyle name="40% - Accent3 3 7" xfId="2062"/>
    <cellStyle name="40% - Accent3 3 7 2" xfId="3164"/>
    <cellStyle name="40% - Accent3 3 8" xfId="1072"/>
    <cellStyle name="40% - Accent3 3 8 2" xfId="3278"/>
    <cellStyle name="40% - Accent3 3 9" xfId="2174"/>
    <cellStyle name="40% - Accent3 4" xfId="117"/>
    <cellStyle name="40% - Accent3 4 2" xfId="272"/>
    <cellStyle name="40% - Accent3 4 2 2" xfId="767"/>
    <cellStyle name="40% - Accent3 4 2 2 2" xfId="1756"/>
    <cellStyle name="40% - Accent3 4 2 2 3" xfId="2858"/>
    <cellStyle name="40% - Accent3 4 2 3" xfId="1262"/>
    <cellStyle name="40% - Accent3 4 2 4" xfId="2364"/>
    <cellStyle name="40% - Accent3 4 3" xfId="386"/>
    <cellStyle name="40% - Accent3 4 3 2" xfId="881"/>
    <cellStyle name="40% - Accent3 4 3 2 2" xfId="1870"/>
    <cellStyle name="40% - Accent3 4 3 2 3" xfId="2972"/>
    <cellStyle name="40% - Accent3 4 3 3" xfId="1376"/>
    <cellStyle name="40% - Accent3 4 3 4" xfId="2478"/>
    <cellStyle name="40% - Accent3 4 4" xfId="503"/>
    <cellStyle name="40% - Accent3 4 4 2" xfId="998"/>
    <cellStyle name="40% - Accent3 4 4 2 2" xfId="1986"/>
    <cellStyle name="40% - Accent3 4 4 2 3" xfId="3088"/>
    <cellStyle name="40% - Accent3 4 4 3" xfId="1492"/>
    <cellStyle name="40% - Accent3 4 4 4" xfId="2594"/>
    <cellStyle name="40% - Accent3 4 5" xfId="615"/>
    <cellStyle name="40% - Accent3 4 5 2" xfId="1604"/>
    <cellStyle name="40% - Accent3 4 5 3" xfId="2706"/>
    <cellStyle name="40% - Accent3 4 6" xfId="2100"/>
    <cellStyle name="40% - Accent3 4 6 2" xfId="3202"/>
    <cellStyle name="40% - Accent3 4 7" xfId="1110"/>
    <cellStyle name="40% - Accent3 4 7 2" xfId="3316"/>
    <cellStyle name="40% - Accent3 4 8" xfId="2212"/>
    <cellStyle name="40% - Accent3 5" xfId="196"/>
    <cellStyle name="40% - Accent3 5 2" xfId="691"/>
    <cellStyle name="40% - Accent3 5 2 2" xfId="1680"/>
    <cellStyle name="40% - Accent3 5 2 3" xfId="2782"/>
    <cellStyle name="40% - Accent3 5 3" xfId="1186"/>
    <cellStyle name="40% - Accent3 5 4" xfId="2288"/>
    <cellStyle name="40% - Accent3 6" xfId="310"/>
    <cellStyle name="40% - Accent3 6 2" xfId="805"/>
    <cellStyle name="40% - Accent3 6 2 2" xfId="1794"/>
    <cellStyle name="40% - Accent3 6 2 3" xfId="2896"/>
    <cellStyle name="40% - Accent3 6 3" xfId="1300"/>
    <cellStyle name="40% - Accent3 6 4" xfId="2402"/>
    <cellStyle name="40% - Accent3 7" xfId="427"/>
    <cellStyle name="40% - Accent3 7 2" xfId="922"/>
    <cellStyle name="40% - Accent3 7 2 2" xfId="1910"/>
    <cellStyle name="40% - Accent3 7 2 3" xfId="3012"/>
    <cellStyle name="40% - Accent3 7 3" xfId="1416"/>
    <cellStyle name="40% - Accent3 7 4" xfId="2518"/>
    <cellStyle name="40% - Accent3 8" xfId="539"/>
    <cellStyle name="40% - Accent3 8 2" xfId="1528"/>
    <cellStyle name="40% - Accent3 8 3" xfId="2630"/>
    <cellStyle name="40% - Accent3 9" xfId="2024"/>
    <cellStyle name="40% - Accent3 9 2" xfId="3126"/>
    <cellStyle name="40% - Accent4" xfId="31" builtinId="43" customBuiltin="1"/>
    <cellStyle name="40% - Accent4 10" xfId="1036"/>
    <cellStyle name="40% - Accent4 10 2" xfId="3242"/>
    <cellStyle name="40% - Accent4 11" xfId="2138"/>
    <cellStyle name="40% - Accent4 2" xfId="56"/>
    <cellStyle name="40% - Accent4 2 10" xfId="2157"/>
    <cellStyle name="40% - Accent4 2 2" xfId="98"/>
    <cellStyle name="40% - Accent4 2 2 2" xfId="178"/>
    <cellStyle name="40% - Accent4 2 2 2 2" xfId="674"/>
    <cellStyle name="40% - Accent4 2 2 2 2 2" xfId="1663"/>
    <cellStyle name="40% - Accent4 2 2 2 2 3" xfId="2765"/>
    <cellStyle name="40% - Accent4 2 2 2 3" xfId="1169"/>
    <cellStyle name="40% - Accent4 2 2 2 4" xfId="2271"/>
    <cellStyle name="40% - Accent4 2 2 3" xfId="255"/>
    <cellStyle name="40% - Accent4 2 2 3 2" xfId="750"/>
    <cellStyle name="40% - Accent4 2 2 3 2 2" xfId="1739"/>
    <cellStyle name="40% - Accent4 2 2 3 2 3" xfId="2841"/>
    <cellStyle name="40% - Accent4 2 2 3 3" xfId="1245"/>
    <cellStyle name="40% - Accent4 2 2 3 4" xfId="2347"/>
    <cellStyle name="40% - Accent4 2 2 4" xfId="369"/>
    <cellStyle name="40% - Accent4 2 2 4 2" xfId="864"/>
    <cellStyle name="40% - Accent4 2 2 4 2 2" xfId="1853"/>
    <cellStyle name="40% - Accent4 2 2 4 2 3" xfId="2955"/>
    <cellStyle name="40% - Accent4 2 2 4 3" xfId="1359"/>
    <cellStyle name="40% - Accent4 2 2 4 4" xfId="2461"/>
    <cellStyle name="40% - Accent4 2 2 5" xfId="486"/>
    <cellStyle name="40% - Accent4 2 2 5 2" xfId="981"/>
    <cellStyle name="40% - Accent4 2 2 5 2 2" xfId="1969"/>
    <cellStyle name="40% - Accent4 2 2 5 2 3" xfId="3071"/>
    <cellStyle name="40% - Accent4 2 2 5 3" xfId="1475"/>
    <cellStyle name="40% - Accent4 2 2 5 4" xfId="2577"/>
    <cellStyle name="40% - Accent4 2 2 6" xfId="598"/>
    <cellStyle name="40% - Accent4 2 2 6 2" xfId="1587"/>
    <cellStyle name="40% - Accent4 2 2 6 3" xfId="2689"/>
    <cellStyle name="40% - Accent4 2 2 7" xfId="2083"/>
    <cellStyle name="40% - Accent4 2 2 7 2" xfId="3185"/>
    <cellStyle name="40% - Accent4 2 2 8" xfId="1093"/>
    <cellStyle name="40% - Accent4 2 2 8 2" xfId="3299"/>
    <cellStyle name="40% - Accent4 2 2 9" xfId="2195"/>
    <cellStyle name="40% - Accent4 2 3" xfId="138"/>
    <cellStyle name="40% - Accent4 2 3 2" xfId="293"/>
    <cellStyle name="40% - Accent4 2 3 2 2" xfId="788"/>
    <cellStyle name="40% - Accent4 2 3 2 2 2" xfId="1777"/>
    <cellStyle name="40% - Accent4 2 3 2 2 3" xfId="2879"/>
    <cellStyle name="40% - Accent4 2 3 2 3" xfId="1283"/>
    <cellStyle name="40% - Accent4 2 3 2 4" xfId="2385"/>
    <cellStyle name="40% - Accent4 2 3 3" xfId="407"/>
    <cellStyle name="40% - Accent4 2 3 3 2" xfId="902"/>
    <cellStyle name="40% - Accent4 2 3 3 2 2" xfId="1891"/>
    <cellStyle name="40% - Accent4 2 3 3 2 3" xfId="2993"/>
    <cellStyle name="40% - Accent4 2 3 3 3" xfId="1397"/>
    <cellStyle name="40% - Accent4 2 3 3 4" xfId="2499"/>
    <cellStyle name="40% - Accent4 2 3 4" xfId="524"/>
    <cellStyle name="40% - Accent4 2 3 4 2" xfId="1019"/>
    <cellStyle name="40% - Accent4 2 3 4 2 2" xfId="2007"/>
    <cellStyle name="40% - Accent4 2 3 4 2 3" xfId="3109"/>
    <cellStyle name="40% - Accent4 2 3 4 3" xfId="1513"/>
    <cellStyle name="40% - Accent4 2 3 4 4" xfId="2615"/>
    <cellStyle name="40% - Accent4 2 3 5" xfId="636"/>
    <cellStyle name="40% - Accent4 2 3 5 2" xfId="1625"/>
    <cellStyle name="40% - Accent4 2 3 5 3" xfId="2727"/>
    <cellStyle name="40% - Accent4 2 3 6" xfId="2121"/>
    <cellStyle name="40% - Accent4 2 3 6 2" xfId="3223"/>
    <cellStyle name="40% - Accent4 2 3 7" xfId="1131"/>
    <cellStyle name="40% - Accent4 2 3 7 2" xfId="3337"/>
    <cellStyle name="40% - Accent4 2 3 8" xfId="2233"/>
    <cellStyle name="40% - Accent4 2 4" xfId="217"/>
    <cellStyle name="40% - Accent4 2 4 2" xfId="712"/>
    <cellStyle name="40% - Accent4 2 4 2 2" xfId="1701"/>
    <cellStyle name="40% - Accent4 2 4 2 3" xfId="2803"/>
    <cellStyle name="40% - Accent4 2 4 3" xfId="1207"/>
    <cellStyle name="40% - Accent4 2 4 4" xfId="2309"/>
    <cellStyle name="40% - Accent4 2 5" xfId="331"/>
    <cellStyle name="40% - Accent4 2 5 2" xfId="826"/>
    <cellStyle name="40% - Accent4 2 5 2 2" xfId="1815"/>
    <cellStyle name="40% - Accent4 2 5 2 3" xfId="2917"/>
    <cellStyle name="40% - Accent4 2 5 3" xfId="1321"/>
    <cellStyle name="40% - Accent4 2 5 4" xfId="2423"/>
    <cellStyle name="40% - Accent4 2 6" xfId="448"/>
    <cellStyle name="40% - Accent4 2 6 2" xfId="943"/>
    <cellStyle name="40% - Accent4 2 6 2 2" xfId="1931"/>
    <cellStyle name="40% - Accent4 2 6 2 3" xfId="3033"/>
    <cellStyle name="40% - Accent4 2 6 3" xfId="1437"/>
    <cellStyle name="40% - Accent4 2 6 4" xfId="2539"/>
    <cellStyle name="40% - Accent4 2 7" xfId="560"/>
    <cellStyle name="40% - Accent4 2 7 2" xfId="1549"/>
    <cellStyle name="40% - Accent4 2 7 3" xfId="2651"/>
    <cellStyle name="40% - Accent4 2 8" xfId="2045"/>
    <cellStyle name="40% - Accent4 2 8 2" xfId="3147"/>
    <cellStyle name="40% - Accent4 2 9" xfId="1055"/>
    <cellStyle name="40% - Accent4 2 9 2" xfId="3261"/>
    <cellStyle name="40% - Accent4 3" xfId="78"/>
    <cellStyle name="40% - Accent4 3 2" xfId="158"/>
    <cellStyle name="40% - Accent4 3 2 2" xfId="655"/>
    <cellStyle name="40% - Accent4 3 2 2 2" xfId="1644"/>
    <cellStyle name="40% - Accent4 3 2 2 3" xfId="2746"/>
    <cellStyle name="40% - Accent4 3 2 3" xfId="1150"/>
    <cellStyle name="40% - Accent4 3 2 4" xfId="2252"/>
    <cellStyle name="40% - Accent4 3 3" xfId="236"/>
    <cellStyle name="40% - Accent4 3 3 2" xfId="731"/>
    <cellStyle name="40% - Accent4 3 3 2 2" xfId="1720"/>
    <cellStyle name="40% - Accent4 3 3 2 3" xfId="2822"/>
    <cellStyle name="40% - Accent4 3 3 3" xfId="1226"/>
    <cellStyle name="40% - Accent4 3 3 4" xfId="2328"/>
    <cellStyle name="40% - Accent4 3 4" xfId="350"/>
    <cellStyle name="40% - Accent4 3 4 2" xfId="845"/>
    <cellStyle name="40% - Accent4 3 4 2 2" xfId="1834"/>
    <cellStyle name="40% - Accent4 3 4 2 3" xfId="2936"/>
    <cellStyle name="40% - Accent4 3 4 3" xfId="1340"/>
    <cellStyle name="40% - Accent4 3 4 4" xfId="2442"/>
    <cellStyle name="40% - Accent4 3 5" xfId="467"/>
    <cellStyle name="40% - Accent4 3 5 2" xfId="962"/>
    <cellStyle name="40% - Accent4 3 5 2 2" xfId="1950"/>
    <cellStyle name="40% - Accent4 3 5 2 3" xfId="3052"/>
    <cellStyle name="40% - Accent4 3 5 3" xfId="1456"/>
    <cellStyle name="40% - Accent4 3 5 4" xfId="2558"/>
    <cellStyle name="40% - Accent4 3 6" xfId="579"/>
    <cellStyle name="40% - Accent4 3 6 2" xfId="1568"/>
    <cellStyle name="40% - Accent4 3 6 3" xfId="2670"/>
    <cellStyle name="40% - Accent4 3 7" xfId="2064"/>
    <cellStyle name="40% - Accent4 3 7 2" xfId="3166"/>
    <cellStyle name="40% - Accent4 3 8" xfId="1074"/>
    <cellStyle name="40% - Accent4 3 8 2" xfId="3280"/>
    <cellStyle name="40% - Accent4 3 9" xfId="2176"/>
    <cellStyle name="40% - Accent4 4" xfId="119"/>
    <cellStyle name="40% - Accent4 4 2" xfId="274"/>
    <cellStyle name="40% - Accent4 4 2 2" xfId="769"/>
    <cellStyle name="40% - Accent4 4 2 2 2" xfId="1758"/>
    <cellStyle name="40% - Accent4 4 2 2 3" xfId="2860"/>
    <cellStyle name="40% - Accent4 4 2 3" xfId="1264"/>
    <cellStyle name="40% - Accent4 4 2 4" xfId="2366"/>
    <cellStyle name="40% - Accent4 4 3" xfId="388"/>
    <cellStyle name="40% - Accent4 4 3 2" xfId="883"/>
    <cellStyle name="40% - Accent4 4 3 2 2" xfId="1872"/>
    <cellStyle name="40% - Accent4 4 3 2 3" xfId="2974"/>
    <cellStyle name="40% - Accent4 4 3 3" xfId="1378"/>
    <cellStyle name="40% - Accent4 4 3 4" xfId="2480"/>
    <cellStyle name="40% - Accent4 4 4" xfId="505"/>
    <cellStyle name="40% - Accent4 4 4 2" xfId="1000"/>
    <cellStyle name="40% - Accent4 4 4 2 2" xfId="1988"/>
    <cellStyle name="40% - Accent4 4 4 2 3" xfId="3090"/>
    <cellStyle name="40% - Accent4 4 4 3" xfId="1494"/>
    <cellStyle name="40% - Accent4 4 4 4" xfId="2596"/>
    <cellStyle name="40% - Accent4 4 5" xfId="617"/>
    <cellStyle name="40% - Accent4 4 5 2" xfId="1606"/>
    <cellStyle name="40% - Accent4 4 5 3" xfId="2708"/>
    <cellStyle name="40% - Accent4 4 6" xfId="2102"/>
    <cellStyle name="40% - Accent4 4 6 2" xfId="3204"/>
    <cellStyle name="40% - Accent4 4 7" xfId="1112"/>
    <cellStyle name="40% - Accent4 4 7 2" xfId="3318"/>
    <cellStyle name="40% - Accent4 4 8" xfId="2214"/>
    <cellStyle name="40% - Accent4 5" xfId="198"/>
    <cellStyle name="40% - Accent4 5 2" xfId="693"/>
    <cellStyle name="40% - Accent4 5 2 2" xfId="1682"/>
    <cellStyle name="40% - Accent4 5 2 3" xfId="2784"/>
    <cellStyle name="40% - Accent4 5 3" xfId="1188"/>
    <cellStyle name="40% - Accent4 5 4" xfId="2290"/>
    <cellStyle name="40% - Accent4 6" xfId="312"/>
    <cellStyle name="40% - Accent4 6 2" xfId="807"/>
    <cellStyle name="40% - Accent4 6 2 2" xfId="1796"/>
    <cellStyle name="40% - Accent4 6 2 3" xfId="2898"/>
    <cellStyle name="40% - Accent4 6 3" xfId="1302"/>
    <cellStyle name="40% - Accent4 6 4" xfId="2404"/>
    <cellStyle name="40% - Accent4 7" xfId="429"/>
    <cellStyle name="40% - Accent4 7 2" xfId="924"/>
    <cellStyle name="40% - Accent4 7 2 2" xfId="1912"/>
    <cellStyle name="40% - Accent4 7 2 3" xfId="3014"/>
    <cellStyle name="40% - Accent4 7 3" xfId="1418"/>
    <cellStyle name="40% - Accent4 7 4" xfId="2520"/>
    <cellStyle name="40% - Accent4 8" xfId="541"/>
    <cellStyle name="40% - Accent4 8 2" xfId="1530"/>
    <cellStyle name="40% - Accent4 8 3" xfId="2632"/>
    <cellStyle name="40% - Accent4 9" xfId="2026"/>
    <cellStyle name="40% - Accent4 9 2" xfId="3128"/>
    <cellStyle name="40% - Accent5" xfId="35" builtinId="47" customBuiltin="1"/>
    <cellStyle name="40% - Accent5 10" xfId="1038"/>
    <cellStyle name="40% - Accent5 10 2" xfId="3244"/>
    <cellStyle name="40% - Accent5 11" xfId="2140"/>
    <cellStyle name="40% - Accent5 2" xfId="58"/>
    <cellStyle name="40% - Accent5 2 10" xfId="2159"/>
    <cellStyle name="40% - Accent5 2 2" xfId="100"/>
    <cellStyle name="40% - Accent5 2 2 2" xfId="180"/>
    <cellStyle name="40% - Accent5 2 2 2 2" xfId="676"/>
    <cellStyle name="40% - Accent5 2 2 2 2 2" xfId="1665"/>
    <cellStyle name="40% - Accent5 2 2 2 2 3" xfId="2767"/>
    <cellStyle name="40% - Accent5 2 2 2 3" xfId="1171"/>
    <cellStyle name="40% - Accent5 2 2 2 4" xfId="2273"/>
    <cellStyle name="40% - Accent5 2 2 3" xfId="257"/>
    <cellStyle name="40% - Accent5 2 2 3 2" xfId="752"/>
    <cellStyle name="40% - Accent5 2 2 3 2 2" xfId="1741"/>
    <cellStyle name="40% - Accent5 2 2 3 2 3" xfId="2843"/>
    <cellStyle name="40% - Accent5 2 2 3 3" xfId="1247"/>
    <cellStyle name="40% - Accent5 2 2 3 4" xfId="2349"/>
    <cellStyle name="40% - Accent5 2 2 4" xfId="371"/>
    <cellStyle name="40% - Accent5 2 2 4 2" xfId="866"/>
    <cellStyle name="40% - Accent5 2 2 4 2 2" xfId="1855"/>
    <cellStyle name="40% - Accent5 2 2 4 2 3" xfId="2957"/>
    <cellStyle name="40% - Accent5 2 2 4 3" xfId="1361"/>
    <cellStyle name="40% - Accent5 2 2 4 4" xfId="2463"/>
    <cellStyle name="40% - Accent5 2 2 5" xfId="488"/>
    <cellStyle name="40% - Accent5 2 2 5 2" xfId="983"/>
    <cellStyle name="40% - Accent5 2 2 5 2 2" xfId="1971"/>
    <cellStyle name="40% - Accent5 2 2 5 2 3" xfId="3073"/>
    <cellStyle name="40% - Accent5 2 2 5 3" xfId="1477"/>
    <cellStyle name="40% - Accent5 2 2 5 4" xfId="2579"/>
    <cellStyle name="40% - Accent5 2 2 6" xfId="600"/>
    <cellStyle name="40% - Accent5 2 2 6 2" xfId="1589"/>
    <cellStyle name="40% - Accent5 2 2 6 3" xfId="2691"/>
    <cellStyle name="40% - Accent5 2 2 7" xfId="2085"/>
    <cellStyle name="40% - Accent5 2 2 7 2" xfId="3187"/>
    <cellStyle name="40% - Accent5 2 2 8" xfId="1095"/>
    <cellStyle name="40% - Accent5 2 2 8 2" xfId="3301"/>
    <cellStyle name="40% - Accent5 2 2 9" xfId="2197"/>
    <cellStyle name="40% - Accent5 2 3" xfId="140"/>
    <cellStyle name="40% - Accent5 2 3 2" xfId="295"/>
    <cellStyle name="40% - Accent5 2 3 2 2" xfId="790"/>
    <cellStyle name="40% - Accent5 2 3 2 2 2" xfId="1779"/>
    <cellStyle name="40% - Accent5 2 3 2 2 3" xfId="2881"/>
    <cellStyle name="40% - Accent5 2 3 2 3" xfId="1285"/>
    <cellStyle name="40% - Accent5 2 3 2 4" xfId="2387"/>
    <cellStyle name="40% - Accent5 2 3 3" xfId="409"/>
    <cellStyle name="40% - Accent5 2 3 3 2" xfId="904"/>
    <cellStyle name="40% - Accent5 2 3 3 2 2" xfId="1893"/>
    <cellStyle name="40% - Accent5 2 3 3 2 3" xfId="2995"/>
    <cellStyle name="40% - Accent5 2 3 3 3" xfId="1399"/>
    <cellStyle name="40% - Accent5 2 3 3 4" xfId="2501"/>
    <cellStyle name="40% - Accent5 2 3 4" xfId="526"/>
    <cellStyle name="40% - Accent5 2 3 4 2" xfId="1021"/>
    <cellStyle name="40% - Accent5 2 3 4 2 2" xfId="2009"/>
    <cellStyle name="40% - Accent5 2 3 4 2 3" xfId="3111"/>
    <cellStyle name="40% - Accent5 2 3 4 3" xfId="1515"/>
    <cellStyle name="40% - Accent5 2 3 4 4" xfId="2617"/>
    <cellStyle name="40% - Accent5 2 3 5" xfId="638"/>
    <cellStyle name="40% - Accent5 2 3 5 2" xfId="1627"/>
    <cellStyle name="40% - Accent5 2 3 5 3" xfId="2729"/>
    <cellStyle name="40% - Accent5 2 3 6" xfId="2123"/>
    <cellStyle name="40% - Accent5 2 3 6 2" xfId="3225"/>
    <cellStyle name="40% - Accent5 2 3 7" xfId="1133"/>
    <cellStyle name="40% - Accent5 2 3 7 2" xfId="3339"/>
    <cellStyle name="40% - Accent5 2 3 8" xfId="2235"/>
    <cellStyle name="40% - Accent5 2 4" xfId="219"/>
    <cellStyle name="40% - Accent5 2 4 2" xfId="714"/>
    <cellStyle name="40% - Accent5 2 4 2 2" xfId="1703"/>
    <cellStyle name="40% - Accent5 2 4 2 3" xfId="2805"/>
    <cellStyle name="40% - Accent5 2 4 3" xfId="1209"/>
    <cellStyle name="40% - Accent5 2 4 4" xfId="2311"/>
    <cellStyle name="40% - Accent5 2 5" xfId="333"/>
    <cellStyle name="40% - Accent5 2 5 2" xfId="828"/>
    <cellStyle name="40% - Accent5 2 5 2 2" xfId="1817"/>
    <cellStyle name="40% - Accent5 2 5 2 3" xfId="2919"/>
    <cellStyle name="40% - Accent5 2 5 3" xfId="1323"/>
    <cellStyle name="40% - Accent5 2 5 4" xfId="2425"/>
    <cellStyle name="40% - Accent5 2 6" xfId="450"/>
    <cellStyle name="40% - Accent5 2 6 2" xfId="945"/>
    <cellStyle name="40% - Accent5 2 6 2 2" xfId="1933"/>
    <cellStyle name="40% - Accent5 2 6 2 3" xfId="3035"/>
    <cellStyle name="40% - Accent5 2 6 3" xfId="1439"/>
    <cellStyle name="40% - Accent5 2 6 4" xfId="2541"/>
    <cellStyle name="40% - Accent5 2 7" xfId="562"/>
    <cellStyle name="40% - Accent5 2 7 2" xfId="1551"/>
    <cellStyle name="40% - Accent5 2 7 3" xfId="2653"/>
    <cellStyle name="40% - Accent5 2 8" xfId="2047"/>
    <cellStyle name="40% - Accent5 2 8 2" xfId="3149"/>
    <cellStyle name="40% - Accent5 2 9" xfId="1057"/>
    <cellStyle name="40% - Accent5 2 9 2" xfId="3263"/>
    <cellStyle name="40% - Accent5 3" xfId="80"/>
    <cellStyle name="40% - Accent5 3 2" xfId="160"/>
    <cellStyle name="40% - Accent5 3 2 2" xfId="657"/>
    <cellStyle name="40% - Accent5 3 2 2 2" xfId="1646"/>
    <cellStyle name="40% - Accent5 3 2 2 3" xfId="2748"/>
    <cellStyle name="40% - Accent5 3 2 3" xfId="1152"/>
    <cellStyle name="40% - Accent5 3 2 4" xfId="2254"/>
    <cellStyle name="40% - Accent5 3 3" xfId="238"/>
    <cellStyle name="40% - Accent5 3 3 2" xfId="733"/>
    <cellStyle name="40% - Accent5 3 3 2 2" xfId="1722"/>
    <cellStyle name="40% - Accent5 3 3 2 3" xfId="2824"/>
    <cellStyle name="40% - Accent5 3 3 3" xfId="1228"/>
    <cellStyle name="40% - Accent5 3 3 4" xfId="2330"/>
    <cellStyle name="40% - Accent5 3 4" xfId="352"/>
    <cellStyle name="40% - Accent5 3 4 2" xfId="847"/>
    <cellStyle name="40% - Accent5 3 4 2 2" xfId="1836"/>
    <cellStyle name="40% - Accent5 3 4 2 3" xfId="2938"/>
    <cellStyle name="40% - Accent5 3 4 3" xfId="1342"/>
    <cellStyle name="40% - Accent5 3 4 4" xfId="2444"/>
    <cellStyle name="40% - Accent5 3 5" xfId="469"/>
    <cellStyle name="40% - Accent5 3 5 2" xfId="964"/>
    <cellStyle name="40% - Accent5 3 5 2 2" xfId="1952"/>
    <cellStyle name="40% - Accent5 3 5 2 3" xfId="3054"/>
    <cellStyle name="40% - Accent5 3 5 3" xfId="1458"/>
    <cellStyle name="40% - Accent5 3 5 4" xfId="2560"/>
    <cellStyle name="40% - Accent5 3 6" xfId="581"/>
    <cellStyle name="40% - Accent5 3 6 2" xfId="1570"/>
    <cellStyle name="40% - Accent5 3 6 3" xfId="2672"/>
    <cellStyle name="40% - Accent5 3 7" xfId="2066"/>
    <cellStyle name="40% - Accent5 3 7 2" xfId="3168"/>
    <cellStyle name="40% - Accent5 3 8" xfId="1076"/>
    <cellStyle name="40% - Accent5 3 8 2" xfId="3282"/>
    <cellStyle name="40% - Accent5 3 9" xfId="2178"/>
    <cellStyle name="40% - Accent5 4" xfId="121"/>
    <cellStyle name="40% - Accent5 4 2" xfId="276"/>
    <cellStyle name="40% - Accent5 4 2 2" xfId="771"/>
    <cellStyle name="40% - Accent5 4 2 2 2" xfId="1760"/>
    <cellStyle name="40% - Accent5 4 2 2 3" xfId="2862"/>
    <cellStyle name="40% - Accent5 4 2 3" xfId="1266"/>
    <cellStyle name="40% - Accent5 4 2 4" xfId="2368"/>
    <cellStyle name="40% - Accent5 4 3" xfId="390"/>
    <cellStyle name="40% - Accent5 4 3 2" xfId="885"/>
    <cellStyle name="40% - Accent5 4 3 2 2" xfId="1874"/>
    <cellStyle name="40% - Accent5 4 3 2 3" xfId="2976"/>
    <cellStyle name="40% - Accent5 4 3 3" xfId="1380"/>
    <cellStyle name="40% - Accent5 4 3 4" xfId="2482"/>
    <cellStyle name="40% - Accent5 4 4" xfId="507"/>
    <cellStyle name="40% - Accent5 4 4 2" xfId="1002"/>
    <cellStyle name="40% - Accent5 4 4 2 2" xfId="1990"/>
    <cellStyle name="40% - Accent5 4 4 2 3" xfId="3092"/>
    <cellStyle name="40% - Accent5 4 4 3" xfId="1496"/>
    <cellStyle name="40% - Accent5 4 4 4" xfId="2598"/>
    <cellStyle name="40% - Accent5 4 5" xfId="619"/>
    <cellStyle name="40% - Accent5 4 5 2" xfId="1608"/>
    <cellStyle name="40% - Accent5 4 5 3" xfId="2710"/>
    <cellStyle name="40% - Accent5 4 6" xfId="2104"/>
    <cellStyle name="40% - Accent5 4 6 2" xfId="3206"/>
    <cellStyle name="40% - Accent5 4 7" xfId="1114"/>
    <cellStyle name="40% - Accent5 4 7 2" xfId="3320"/>
    <cellStyle name="40% - Accent5 4 8" xfId="2216"/>
    <cellStyle name="40% - Accent5 5" xfId="200"/>
    <cellStyle name="40% - Accent5 5 2" xfId="695"/>
    <cellStyle name="40% - Accent5 5 2 2" xfId="1684"/>
    <cellStyle name="40% - Accent5 5 2 3" xfId="2786"/>
    <cellStyle name="40% - Accent5 5 3" xfId="1190"/>
    <cellStyle name="40% - Accent5 5 4" xfId="2292"/>
    <cellStyle name="40% - Accent5 6" xfId="314"/>
    <cellStyle name="40% - Accent5 6 2" xfId="809"/>
    <cellStyle name="40% - Accent5 6 2 2" xfId="1798"/>
    <cellStyle name="40% - Accent5 6 2 3" xfId="2900"/>
    <cellStyle name="40% - Accent5 6 3" xfId="1304"/>
    <cellStyle name="40% - Accent5 6 4" xfId="2406"/>
    <cellStyle name="40% - Accent5 7" xfId="431"/>
    <cellStyle name="40% - Accent5 7 2" xfId="926"/>
    <cellStyle name="40% - Accent5 7 2 2" xfId="1914"/>
    <cellStyle name="40% - Accent5 7 2 3" xfId="3016"/>
    <cellStyle name="40% - Accent5 7 3" xfId="1420"/>
    <cellStyle name="40% - Accent5 7 4" xfId="2522"/>
    <cellStyle name="40% - Accent5 8" xfId="543"/>
    <cellStyle name="40% - Accent5 8 2" xfId="1532"/>
    <cellStyle name="40% - Accent5 8 3" xfId="2634"/>
    <cellStyle name="40% - Accent5 9" xfId="2028"/>
    <cellStyle name="40% - Accent5 9 2" xfId="3130"/>
    <cellStyle name="40% - Accent6" xfId="39" builtinId="51" customBuiltin="1"/>
    <cellStyle name="40% - Accent6 10" xfId="1040"/>
    <cellStyle name="40% - Accent6 10 2" xfId="3246"/>
    <cellStyle name="40% - Accent6 11" xfId="2142"/>
    <cellStyle name="40% - Accent6 2" xfId="60"/>
    <cellStyle name="40% - Accent6 2 10" xfId="2161"/>
    <cellStyle name="40% - Accent6 2 2" xfId="102"/>
    <cellStyle name="40% - Accent6 2 2 2" xfId="182"/>
    <cellStyle name="40% - Accent6 2 2 2 2" xfId="678"/>
    <cellStyle name="40% - Accent6 2 2 2 2 2" xfId="1667"/>
    <cellStyle name="40% - Accent6 2 2 2 2 3" xfId="2769"/>
    <cellStyle name="40% - Accent6 2 2 2 3" xfId="1173"/>
    <cellStyle name="40% - Accent6 2 2 2 4" xfId="2275"/>
    <cellStyle name="40% - Accent6 2 2 3" xfId="259"/>
    <cellStyle name="40% - Accent6 2 2 3 2" xfId="754"/>
    <cellStyle name="40% - Accent6 2 2 3 2 2" xfId="1743"/>
    <cellStyle name="40% - Accent6 2 2 3 2 3" xfId="2845"/>
    <cellStyle name="40% - Accent6 2 2 3 3" xfId="1249"/>
    <cellStyle name="40% - Accent6 2 2 3 4" xfId="2351"/>
    <cellStyle name="40% - Accent6 2 2 4" xfId="373"/>
    <cellStyle name="40% - Accent6 2 2 4 2" xfId="868"/>
    <cellStyle name="40% - Accent6 2 2 4 2 2" xfId="1857"/>
    <cellStyle name="40% - Accent6 2 2 4 2 3" xfId="2959"/>
    <cellStyle name="40% - Accent6 2 2 4 3" xfId="1363"/>
    <cellStyle name="40% - Accent6 2 2 4 4" xfId="2465"/>
    <cellStyle name="40% - Accent6 2 2 5" xfId="490"/>
    <cellStyle name="40% - Accent6 2 2 5 2" xfId="985"/>
    <cellStyle name="40% - Accent6 2 2 5 2 2" xfId="1973"/>
    <cellStyle name="40% - Accent6 2 2 5 2 3" xfId="3075"/>
    <cellStyle name="40% - Accent6 2 2 5 3" xfId="1479"/>
    <cellStyle name="40% - Accent6 2 2 5 4" xfId="2581"/>
    <cellStyle name="40% - Accent6 2 2 6" xfId="602"/>
    <cellStyle name="40% - Accent6 2 2 6 2" xfId="1591"/>
    <cellStyle name="40% - Accent6 2 2 6 3" xfId="2693"/>
    <cellStyle name="40% - Accent6 2 2 7" xfId="2087"/>
    <cellStyle name="40% - Accent6 2 2 7 2" xfId="3189"/>
    <cellStyle name="40% - Accent6 2 2 8" xfId="1097"/>
    <cellStyle name="40% - Accent6 2 2 8 2" xfId="3303"/>
    <cellStyle name="40% - Accent6 2 2 9" xfId="2199"/>
    <cellStyle name="40% - Accent6 2 3" xfId="142"/>
    <cellStyle name="40% - Accent6 2 3 2" xfId="297"/>
    <cellStyle name="40% - Accent6 2 3 2 2" xfId="792"/>
    <cellStyle name="40% - Accent6 2 3 2 2 2" xfId="1781"/>
    <cellStyle name="40% - Accent6 2 3 2 2 3" xfId="2883"/>
    <cellStyle name="40% - Accent6 2 3 2 3" xfId="1287"/>
    <cellStyle name="40% - Accent6 2 3 2 4" xfId="2389"/>
    <cellStyle name="40% - Accent6 2 3 3" xfId="411"/>
    <cellStyle name="40% - Accent6 2 3 3 2" xfId="906"/>
    <cellStyle name="40% - Accent6 2 3 3 2 2" xfId="1895"/>
    <cellStyle name="40% - Accent6 2 3 3 2 3" xfId="2997"/>
    <cellStyle name="40% - Accent6 2 3 3 3" xfId="1401"/>
    <cellStyle name="40% - Accent6 2 3 3 4" xfId="2503"/>
    <cellStyle name="40% - Accent6 2 3 4" xfId="528"/>
    <cellStyle name="40% - Accent6 2 3 4 2" xfId="1023"/>
    <cellStyle name="40% - Accent6 2 3 4 2 2" xfId="2011"/>
    <cellStyle name="40% - Accent6 2 3 4 2 3" xfId="3113"/>
    <cellStyle name="40% - Accent6 2 3 4 3" xfId="1517"/>
    <cellStyle name="40% - Accent6 2 3 4 4" xfId="2619"/>
    <cellStyle name="40% - Accent6 2 3 5" xfId="640"/>
    <cellStyle name="40% - Accent6 2 3 5 2" xfId="1629"/>
    <cellStyle name="40% - Accent6 2 3 5 3" xfId="2731"/>
    <cellStyle name="40% - Accent6 2 3 6" xfId="2125"/>
    <cellStyle name="40% - Accent6 2 3 6 2" xfId="3227"/>
    <cellStyle name="40% - Accent6 2 3 7" xfId="1135"/>
    <cellStyle name="40% - Accent6 2 3 7 2" xfId="3341"/>
    <cellStyle name="40% - Accent6 2 3 8" xfId="2237"/>
    <cellStyle name="40% - Accent6 2 4" xfId="221"/>
    <cellStyle name="40% - Accent6 2 4 2" xfId="716"/>
    <cellStyle name="40% - Accent6 2 4 2 2" xfId="1705"/>
    <cellStyle name="40% - Accent6 2 4 2 3" xfId="2807"/>
    <cellStyle name="40% - Accent6 2 4 3" xfId="1211"/>
    <cellStyle name="40% - Accent6 2 4 4" xfId="2313"/>
    <cellStyle name="40% - Accent6 2 5" xfId="335"/>
    <cellStyle name="40% - Accent6 2 5 2" xfId="830"/>
    <cellStyle name="40% - Accent6 2 5 2 2" xfId="1819"/>
    <cellStyle name="40% - Accent6 2 5 2 3" xfId="2921"/>
    <cellStyle name="40% - Accent6 2 5 3" xfId="1325"/>
    <cellStyle name="40% - Accent6 2 5 4" xfId="2427"/>
    <cellStyle name="40% - Accent6 2 6" xfId="452"/>
    <cellStyle name="40% - Accent6 2 6 2" xfId="947"/>
    <cellStyle name="40% - Accent6 2 6 2 2" xfId="1935"/>
    <cellStyle name="40% - Accent6 2 6 2 3" xfId="3037"/>
    <cellStyle name="40% - Accent6 2 6 3" xfId="1441"/>
    <cellStyle name="40% - Accent6 2 6 4" xfId="2543"/>
    <cellStyle name="40% - Accent6 2 7" xfId="564"/>
    <cellStyle name="40% - Accent6 2 7 2" xfId="1553"/>
    <cellStyle name="40% - Accent6 2 7 3" xfId="2655"/>
    <cellStyle name="40% - Accent6 2 8" xfId="2049"/>
    <cellStyle name="40% - Accent6 2 8 2" xfId="3151"/>
    <cellStyle name="40% - Accent6 2 9" xfId="1059"/>
    <cellStyle name="40% - Accent6 2 9 2" xfId="3265"/>
    <cellStyle name="40% - Accent6 3" xfId="82"/>
    <cellStyle name="40% - Accent6 3 2" xfId="162"/>
    <cellStyle name="40% - Accent6 3 2 2" xfId="659"/>
    <cellStyle name="40% - Accent6 3 2 2 2" xfId="1648"/>
    <cellStyle name="40% - Accent6 3 2 2 3" xfId="2750"/>
    <cellStyle name="40% - Accent6 3 2 3" xfId="1154"/>
    <cellStyle name="40% - Accent6 3 2 4" xfId="2256"/>
    <cellStyle name="40% - Accent6 3 3" xfId="240"/>
    <cellStyle name="40% - Accent6 3 3 2" xfId="735"/>
    <cellStyle name="40% - Accent6 3 3 2 2" xfId="1724"/>
    <cellStyle name="40% - Accent6 3 3 2 3" xfId="2826"/>
    <cellStyle name="40% - Accent6 3 3 3" xfId="1230"/>
    <cellStyle name="40% - Accent6 3 3 4" xfId="2332"/>
    <cellStyle name="40% - Accent6 3 4" xfId="354"/>
    <cellStyle name="40% - Accent6 3 4 2" xfId="849"/>
    <cellStyle name="40% - Accent6 3 4 2 2" xfId="1838"/>
    <cellStyle name="40% - Accent6 3 4 2 3" xfId="2940"/>
    <cellStyle name="40% - Accent6 3 4 3" xfId="1344"/>
    <cellStyle name="40% - Accent6 3 4 4" xfId="2446"/>
    <cellStyle name="40% - Accent6 3 5" xfId="471"/>
    <cellStyle name="40% - Accent6 3 5 2" xfId="966"/>
    <cellStyle name="40% - Accent6 3 5 2 2" xfId="1954"/>
    <cellStyle name="40% - Accent6 3 5 2 3" xfId="3056"/>
    <cellStyle name="40% - Accent6 3 5 3" xfId="1460"/>
    <cellStyle name="40% - Accent6 3 5 4" xfId="2562"/>
    <cellStyle name="40% - Accent6 3 6" xfId="583"/>
    <cellStyle name="40% - Accent6 3 6 2" xfId="1572"/>
    <cellStyle name="40% - Accent6 3 6 3" xfId="2674"/>
    <cellStyle name="40% - Accent6 3 7" xfId="2068"/>
    <cellStyle name="40% - Accent6 3 7 2" xfId="3170"/>
    <cellStyle name="40% - Accent6 3 8" xfId="1078"/>
    <cellStyle name="40% - Accent6 3 8 2" xfId="3284"/>
    <cellStyle name="40% - Accent6 3 9" xfId="2180"/>
    <cellStyle name="40% - Accent6 4" xfId="123"/>
    <cellStyle name="40% - Accent6 4 2" xfId="278"/>
    <cellStyle name="40% - Accent6 4 2 2" xfId="773"/>
    <cellStyle name="40% - Accent6 4 2 2 2" xfId="1762"/>
    <cellStyle name="40% - Accent6 4 2 2 3" xfId="2864"/>
    <cellStyle name="40% - Accent6 4 2 3" xfId="1268"/>
    <cellStyle name="40% - Accent6 4 2 4" xfId="2370"/>
    <cellStyle name="40% - Accent6 4 3" xfId="392"/>
    <cellStyle name="40% - Accent6 4 3 2" xfId="887"/>
    <cellStyle name="40% - Accent6 4 3 2 2" xfId="1876"/>
    <cellStyle name="40% - Accent6 4 3 2 3" xfId="2978"/>
    <cellStyle name="40% - Accent6 4 3 3" xfId="1382"/>
    <cellStyle name="40% - Accent6 4 3 4" xfId="2484"/>
    <cellStyle name="40% - Accent6 4 4" xfId="509"/>
    <cellStyle name="40% - Accent6 4 4 2" xfId="1004"/>
    <cellStyle name="40% - Accent6 4 4 2 2" xfId="1992"/>
    <cellStyle name="40% - Accent6 4 4 2 3" xfId="3094"/>
    <cellStyle name="40% - Accent6 4 4 3" xfId="1498"/>
    <cellStyle name="40% - Accent6 4 4 4" xfId="2600"/>
    <cellStyle name="40% - Accent6 4 5" xfId="621"/>
    <cellStyle name="40% - Accent6 4 5 2" xfId="1610"/>
    <cellStyle name="40% - Accent6 4 5 3" xfId="2712"/>
    <cellStyle name="40% - Accent6 4 6" xfId="2106"/>
    <cellStyle name="40% - Accent6 4 6 2" xfId="3208"/>
    <cellStyle name="40% - Accent6 4 7" xfId="1116"/>
    <cellStyle name="40% - Accent6 4 7 2" xfId="3322"/>
    <cellStyle name="40% - Accent6 4 8" xfId="2218"/>
    <cellStyle name="40% - Accent6 5" xfId="202"/>
    <cellStyle name="40% - Accent6 5 2" xfId="697"/>
    <cellStyle name="40% - Accent6 5 2 2" xfId="1686"/>
    <cellStyle name="40% - Accent6 5 2 3" xfId="2788"/>
    <cellStyle name="40% - Accent6 5 3" xfId="1192"/>
    <cellStyle name="40% - Accent6 5 4" xfId="2294"/>
    <cellStyle name="40% - Accent6 6" xfId="316"/>
    <cellStyle name="40% - Accent6 6 2" xfId="811"/>
    <cellStyle name="40% - Accent6 6 2 2" xfId="1800"/>
    <cellStyle name="40% - Accent6 6 2 3" xfId="2902"/>
    <cellStyle name="40% - Accent6 6 3" xfId="1306"/>
    <cellStyle name="40% - Accent6 6 4" xfId="2408"/>
    <cellStyle name="40% - Accent6 7" xfId="433"/>
    <cellStyle name="40% - Accent6 7 2" xfId="928"/>
    <cellStyle name="40% - Accent6 7 2 2" xfId="1916"/>
    <cellStyle name="40% - Accent6 7 2 3" xfId="3018"/>
    <cellStyle name="40% - Accent6 7 3" xfId="1422"/>
    <cellStyle name="40% - Accent6 7 4" xfId="2524"/>
    <cellStyle name="40% - Accent6 8" xfId="545"/>
    <cellStyle name="40% - Accent6 8 2" xfId="1534"/>
    <cellStyle name="40% - Accent6 8 3" xfId="2636"/>
    <cellStyle name="40% - Accent6 9" xfId="2030"/>
    <cellStyle name="40% - Accent6 9 2" xfId="3132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0"/>
    <cellStyle name="Normal 10 2" xfId="265"/>
    <cellStyle name="Normal 10 2 2" xfId="760"/>
    <cellStyle name="Normal 10 2 2 2" xfId="1749"/>
    <cellStyle name="Normal 10 2 2 3" xfId="2851"/>
    <cellStyle name="Normal 10 2 3" xfId="1255"/>
    <cellStyle name="Normal 10 2 4" xfId="2357"/>
    <cellStyle name="Normal 10 3" xfId="379"/>
    <cellStyle name="Normal 10 3 2" xfId="874"/>
    <cellStyle name="Normal 10 3 2 2" xfId="1863"/>
    <cellStyle name="Normal 10 3 2 3" xfId="2965"/>
    <cellStyle name="Normal 10 3 3" xfId="1369"/>
    <cellStyle name="Normal 10 3 4" xfId="2471"/>
    <cellStyle name="Normal 10 4" xfId="496"/>
    <cellStyle name="Normal 10 4 2" xfId="991"/>
    <cellStyle name="Normal 10 4 2 2" xfId="1979"/>
    <cellStyle name="Normal 10 4 2 3" xfId="3081"/>
    <cellStyle name="Normal 10 4 3" xfId="1485"/>
    <cellStyle name="Normal 10 4 4" xfId="2587"/>
    <cellStyle name="Normal 10 5" xfId="608"/>
    <cellStyle name="Normal 10 5 2" xfId="1597"/>
    <cellStyle name="Normal 10 5 3" xfId="2699"/>
    <cellStyle name="Normal 10 6" xfId="2093"/>
    <cellStyle name="Normal 10 6 2" xfId="3195"/>
    <cellStyle name="Normal 10 7" xfId="1103"/>
    <cellStyle name="Normal 10 7 2" xfId="3309"/>
    <cellStyle name="Normal 10 8" xfId="2205"/>
    <cellStyle name="Normal 11" xfId="148"/>
    <cellStyle name="Normal 12" xfId="189"/>
    <cellStyle name="Normal 12 2" xfId="684"/>
    <cellStyle name="Normal 12 2 2" xfId="1673"/>
    <cellStyle name="Normal 12 2 3" xfId="2775"/>
    <cellStyle name="Normal 12 3" xfId="1179"/>
    <cellStyle name="Normal 12 4" xfId="2281"/>
    <cellStyle name="Normal 13" xfId="303"/>
    <cellStyle name="Normal 13 2" xfId="798"/>
    <cellStyle name="Normal 13 2 2" xfId="1787"/>
    <cellStyle name="Normal 13 2 3" xfId="2889"/>
    <cellStyle name="Normal 13 3" xfId="1293"/>
    <cellStyle name="Normal 13 4" xfId="2395"/>
    <cellStyle name="Normal 14" xfId="418"/>
    <cellStyle name="Normal 14 2" xfId="913"/>
    <cellStyle name="Normal 14 2 2" xfId="1901"/>
    <cellStyle name="Normal 14 2 3" xfId="3003"/>
    <cellStyle name="Normal 14 3" xfId="1407"/>
    <cellStyle name="Normal 14 4" xfId="2509"/>
    <cellStyle name="Normal 15" xfId="420"/>
    <cellStyle name="Normal 15 2" xfId="915"/>
    <cellStyle name="Normal 15 2 2" xfId="1903"/>
    <cellStyle name="Normal 15 2 3" xfId="3005"/>
    <cellStyle name="Normal 15 3" xfId="1409"/>
    <cellStyle name="Normal 15 4" xfId="2511"/>
    <cellStyle name="Normal 16" xfId="2017"/>
    <cellStyle name="Normal 16 2" xfId="3119"/>
    <cellStyle name="Normal 17" xfId="3233"/>
    <cellStyle name="Normal 2" xfId="41"/>
    <cellStyle name="Normal 2 2" xfId="63"/>
    <cellStyle name="Normal 3" xfId="43"/>
    <cellStyle name="Normal 3 10" xfId="1042"/>
    <cellStyle name="Normal 3 10 2" xfId="3248"/>
    <cellStyle name="Normal 3 11" xfId="2144"/>
    <cellStyle name="Normal 3 2" xfId="65"/>
    <cellStyle name="Normal 3 2 10" xfId="2163"/>
    <cellStyle name="Normal 3 2 2" xfId="105"/>
    <cellStyle name="Normal 3 2 2 2" xfId="184"/>
    <cellStyle name="Normal 3 2 2 2 2" xfId="680"/>
    <cellStyle name="Normal 3 2 2 2 2 2" xfId="1669"/>
    <cellStyle name="Normal 3 2 2 2 2 3" xfId="2771"/>
    <cellStyle name="Normal 3 2 2 2 3" xfId="1175"/>
    <cellStyle name="Normal 3 2 2 2 4" xfId="2277"/>
    <cellStyle name="Normal 3 2 2 3" xfId="261"/>
    <cellStyle name="Normal 3 2 2 3 2" xfId="756"/>
    <cellStyle name="Normal 3 2 2 3 2 2" xfId="1745"/>
    <cellStyle name="Normal 3 2 2 3 2 3" xfId="2847"/>
    <cellStyle name="Normal 3 2 2 3 3" xfId="1251"/>
    <cellStyle name="Normal 3 2 2 3 4" xfId="2353"/>
    <cellStyle name="Normal 3 2 2 4" xfId="375"/>
    <cellStyle name="Normal 3 2 2 4 2" xfId="870"/>
    <cellStyle name="Normal 3 2 2 4 2 2" xfId="1859"/>
    <cellStyle name="Normal 3 2 2 4 2 3" xfId="2961"/>
    <cellStyle name="Normal 3 2 2 4 3" xfId="1365"/>
    <cellStyle name="Normal 3 2 2 4 4" xfId="2467"/>
    <cellStyle name="Normal 3 2 2 5" xfId="492"/>
    <cellStyle name="Normal 3 2 2 5 2" xfId="987"/>
    <cellStyle name="Normal 3 2 2 5 2 2" xfId="1975"/>
    <cellStyle name="Normal 3 2 2 5 2 3" xfId="3077"/>
    <cellStyle name="Normal 3 2 2 5 3" xfId="1481"/>
    <cellStyle name="Normal 3 2 2 5 4" xfId="2583"/>
    <cellStyle name="Normal 3 2 2 6" xfId="604"/>
    <cellStyle name="Normal 3 2 2 6 2" xfId="1593"/>
    <cellStyle name="Normal 3 2 2 6 3" xfId="2695"/>
    <cellStyle name="Normal 3 2 2 7" xfId="2089"/>
    <cellStyle name="Normal 3 2 2 7 2" xfId="3191"/>
    <cellStyle name="Normal 3 2 2 8" xfId="1099"/>
    <cellStyle name="Normal 3 2 2 8 2" xfId="3305"/>
    <cellStyle name="Normal 3 2 2 9" xfId="2201"/>
    <cellStyle name="Normal 3 2 3" xfId="144"/>
    <cellStyle name="Normal 3 2 3 2" xfId="299"/>
    <cellStyle name="Normal 3 2 3 2 2" xfId="794"/>
    <cellStyle name="Normal 3 2 3 2 2 2" xfId="1783"/>
    <cellStyle name="Normal 3 2 3 2 2 3" xfId="2885"/>
    <cellStyle name="Normal 3 2 3 2 3" xfId="1289"/>
    <cellStyle name="Normal 3 2 3 2 4" xfId="2391"/>
    <cellStyle name="Normal 3 2 3 3" xfId="413"/>
    <cellStyle name="Normal 3 2 3 3 2" xfId="908"/>
    <cellStyle name="Normal 3 2 3 3 2 2" xfId="1897"/>
    <cellStyle name="Normal 3 2 3 3 2 3" xfId="2999"/>
    <cellStyle name="Normal 3 2 3 3 3" xfId="1403"/>
    <cellStyle name="Normal 3 2 3 3 4" xfId="2505"/>
    <cellStyle name="Normal 3 2 3 4" xfId="530"/>
    <cellStyle name="Normal 3 2 3 4 2" xfId="1025"/>
    <cellStyle name="Normal 3 2 3 4 2 2" xfId="2013"/>
    <cellStyle name="Normal 3 2 3 4 2 3" xfId="3115"/>
    <cellStyle name="Normal 3 2 3 4 3" xfId="1519"/>
    <cellStyle name="Normal 3 2 3 4 4" xfId="2621"/>
    <cellStyle name="Normal 3 2 3 5" xfId="642"/>
    <cellStyle name="Normal 3 2 3 5 2" xfId="1631"/>
    <cellStyle name="Normal 3 2 3 5 3" xfId="2733"/>
    <cellStyle name="Normal 3 2 3 6" xfId="2127"/>
    <cellStyle name="Normal 3 2 3 6 2" xfId="3229"/>
    <cellStyle name="Normal 3 2 3 7" xfId="1137"/>
    <cellStyle name="Normal 3 2 3 7 2" xfId="3343"/>
    <cellStyle name="Normal 3 2 3 8" xfId="2239"/>
    <cellStyle name="Normal 3 2 4" xfId="223"/>
    <cellStyle name="Normal 3 2 4 2" xfId="718"/>
    <cellStyle name="Normal 3 2 4 2 2" xfId="1707"/>
    <cellStyle name="Normal 3 2 4 2 3" xfId="2809"/>
    <cellStyle name="Normal 3 2 4 3" xfId="1213"/>
    <cellStyle name="Normal 3 2 4 4" xfId="2315"/>
    <cellStyle name="Normal 3 2 5" xfId="337"/>
    <cellStyle name="Normal 3 2 5 2" xfId="832"/>
    <cellStyle name="Normal 3 2 5 2 2" xfId="1821"/>
    <cellStyle name="Normal 3 2 5 2 3" xfId="2923"/>
    <cellStyle name="Normal 3 2 5 3" xfId="1327"/>
    <cellStyle name="Normal 3 2 5 4" xfId="2429"/>
    <cellStyle name="Normal 3 2 6" xfId="454"/>
    <cellStyle name="Normal 3 2 6 2" xfId="949"/>
    <cellStyle name="Normal 3 2 6 2 2" xfId="1937"/>
    <cellStyle name="Normal 3 2 6 2 3" xfId="3039"/>
    <cellStyle name="Normal 3 2 6 3" xfId="1443"/>
    <cellStyle name="Normal 3 2 6 4" xfId="2545"/>
    <cellStyle name="Normal 3 2 7" xfId="566"/>
    <cellStyle name="Normal 3 2 7 2" xfId="1555"/>
    <cellStyle name="Normal 3 2 7 3" xfId="2657"/>
    <cellStyle name="Normal 3 2 8" xfId="2051"/>
    <cellStyle name="Normal 3 2 8 2" xfId="3153"/>
    <cellStyle name="Normal 3 2 9" xfId="1061"/>
    <cellStyle name="Normal 3 2 9 2" xfId="3267"/>
    <cellStyle name="Normal 3 3" xfId="84"/>
    <cellStyle name="Normal 3 3 2" xfId="164"/>
    <cellStyle name="Normal 3 3 2 2" xfId="661"/>
    <cellStyle name="Normal 3 3 2 2 2" xfId="1650"/>
    <cellStyle name="Normal 3 3 2 2 3" xfId="2752"/>
    <cellStyle name="Normal 3 3 2 3" xfId="1156"/>
    <cellStyle name="Normal 3 3 2 4" xfId="2258"/>
    <cellStyle name="Normal 3 3 3" xfId="242"/>
    <cellStyle name="Normal 3 3 3 2" xfId="737"/>
    <cellStyle name="Normal 3 3 3 2 2" xfId="1726"/>
    <cellStyle name="Normal 3 3 3 2 3" xfId="2828"/>
    <cellStyle name="Normal 3 3 3 3" xfId="1232"/>
    <cellStyle name="Normal 3 3 3 4" xfId="2334"/>
    <cellStyle name="Normal 3 3 4" xfId="356"/>
    <cellStyle name="Normal 3 3 4 2" xfId="851"/>
    <cellStyle name="Normal 3 3 4 2 2" xfId="1840"/>
    <cellStyle name="Normal 3 3 4 2 3" xfId="2942"/>
    <cellStyle name="Normal 3 3 4 3" xfId="1346"/>
    <cellStyle name="Normal 3 3 4 4" xfId="2448"/>
    <cellStyle name="Normal 3 3 5" xfId="473"/>
    <cellStyle name="Normal 3 3 5 2" xfId="968"/>
    <cellStyle name="Normal 3 3 5 2 2" xfId="1956"/>
    <cellStyle name="Normal 3 3 5 2 3" xfId="3058"/>
    <cellStyle name="Normal 3 3 5 3" xfId="1462"/>
    <cellStyle name="Normal 3 3 5 4" xfId="2564"/>
    <cellStyle name="Normal 3 3 6" xfId="585"/>
    <cellStyle name="Normal 3 3 6 2" xfId="1574"/>
    <cellStyle name="Normal 3 3 6 3" xfId="2676"/>
    <cellStyle name="Normal 3 3 7" xfId="2070"/>
    <cellStyle name="Normal 3 3 7 2" xfId="3172"/>
    <cellStyle name="Normal 3 3 8" xfId="1080"/>
    <cellStyle name="Normal 3 3 8 2" xfId="3286"/>
    <cellStyle name="Normal 3 3 9" xfId="2182"/>
    <cellStyle name="Normal 3 4" xfId="125"/>
    <cellStyle name="Normal 3 4 2" xfId="280"/>
    <cellStyle name="Normal 3 4 2 2" xfId="775"/>
    <cellStyle name="Normal 3 4 2 2 2" xfId="1764"/>
    <cellStyle name="Normal 3 4 2 2 3" xfId="2866"/>
    <cellStyle name="Normal 3 4 2 3" xfId="1270"/>
    <cellStyle name="Normal 3 4 2 4" xfId="2372"/>
    <cellStyle name="Normal 3 4 3" xfId="394"/>
    <cellStyle name="Normal 3 4 3 2" xfId="889"/>
    <cellStyle name="Normal 3 4 3 2 2" xfId="1878"/>
    <cellStyle name="Normal 3 4 3 2 3" xfId="2980"/>
    <cellStyle name="Normal 3 4 3 3" xfId="1384"/>
    <cellStyle name="Normal 3 4 3 4" xfId="2486"/>
    <cellStyle name="Normal 3 4 4" xfId="511"/>
    <cellStyle name="Normal 3 4 4 2" xfId="1006"/>
    <cellStyle name="Normal 3 4 4 2 2" xfId="1994"/>
    <cellStyle name="Normal 3 4 4 2 3" xfId="3096"/>
    <cellStyle name="Normal 3 4 4 3" xfId="1500"/>
    <cellStyle name="Normal 3 4 4 4" xfId="2602"/>
    <cellStyle name="Normal 3 4 5" xfId="623"/>
    <cellStyle name="Normal 3 4 5 2" xfId="1612"/>
    <cellStyle name="Normal 3 4 5 3" xfId="2714"/>
    <cellStyle name="Normal 3 4 6" xfId="2108"/>
    <cellStyle name="Normal 3 4 6 2" xfId="3210"/>
    <cellStyle name="Normal 3 4 7" xfId="1118"/>
    <cellStyle name="Normal 3 4 7 2" xfId="3324"/>
    <cellStyle name="Normal 3 4 8" xfId="2220"/>
    <cellStyle name="Normal 3 5" xfId="204"/>
    <cellStyle name="Normal 3 5 2" xfId="699"/>
    <cellStyle name="Normal 3 5 2 2" xfId="1688"/>
    <cellStyle name="Normal 3 5 2 3" xfId="2790"/>
    <cellStyle name="Normal 3 5 3" xfId="1194"/>
    <cellStyle name="Normal 3 5 4" xfId="2296"/>
    <cellStyle name="Normal 3 6" xfId="318"/>
    <cellStyle name="Normal 3 6 2" xfId="813"/>
    <cellStyle name="Normal 3 6 2 2" xfId="1802"/>
    <cellStyle name="Normal 3 6 2 3" xfId="2904"/>
    <cellStyle name="Normal 3 6 3" xfId="1308"/>
    <cellStyle name="Normal 3 6 4" xfId="2410"/>
    <cellStyle name="Normal 3 7" xfId="435"/>
    <cellStyle name="Normal 3 7 2" xfId="930"/>
    <cellStyle name="Normal 3 7 2 2" xfId="1918"/>
    <cellStyle name="Normal 3 7 2 3" xfId="3020"/>
    <cellStyle name="Normal 3 7 3" xfId="1424"/>
    <cellStyle name="Normal 3 7 4" xfId="2526"/>
    <cellStyle name="Normal 3 8" xfId="547"/>
    <cellStyle name="Normal 3 8 2" xfId="1536"/>
    <cellStyle name="Normal 3 8 3" xfId="2638"/>
    <cellStyle name="Normal 3 9" xfId="2032"/>
    <cellStyle name="Normal 3 9 2" xfId="3134"/>
    <cellStyle name="Normal 4" xfId="45"/>
    <cellStyle name="Normal 4 10" xfId="1044"/>
    <cellStyle name="Normal 4 10 2" xfId="3250"/>
    <cellStyle name="Normal 4 11" xfId="2146"/>
    <cellStyle name="Normal 4 2" xfId="67"/>
    <cellStyle name="Normal 4 2 10" xfId="2165"/>
    <cellStyle name="Normal 4 2 2" xfId="107"/>
    <cellStyle name="Normal 4 2 2 2" xfId="186"/>
    <cellStyle name="Normal 4 2 2 2 2" xfId="682"/>
    <cellStyle name="Normal 4 2 2 2 2 2" xfId="1671"/>
    <cellStyle name="Normal 4 2 2 2 2 3" xfId="2773"/>
    <cellStyle name="Normal 4 2 2 2 3" xfId="1177"/>
    <cellStyle name="Normal 4 2 2 2 4" xfId="2279"/>
    <cellStyle name="Normal 4 2 2 3" xfId="263"/>
    <cellStyle name="Normal 4 2 2 3 2" xfId="758"/>
    <cellStyle name="Normal 4 2 2 3 2 2" xfId="1747"/>
    <cellStyle name="Normal 4 2 2 3 2 3" xfId="2849"/>
    <cellStyle name="Normal 4 2 2 3 3" xfId="1253"/>
    <cellStyle name="Normal 4 2 2 3 4" xfId="2355"/>
    <cellStyle name="Normal 4 2 2 4" xfId="377"/>
    <cellStyle name="Normal 4 2 2 4 2" xfId="872"/>
    <cellStyle name="Normal 4 2 2 4 2 2" xfId="1861"/>
    <cellStyle name="Normal 4 2 2 4 2 3" xfId="2963"/>
    <cellStyle name="Normal 4 2 2 4 3" xfId="1367"/>
    <cellStyle name="Normal 4 2 2 4 4" xfId="2469"/>
    <cellStyle name="Normal 4 2 2 5" xfId="494"/>
    <cellStyle name="Normal 4 2 2 5 2" xfId="989"/>
    <cellStyle name="Normal 4 2 2 5 2 2" xfId="1977"/>
    <cellStyle name="Normal 4 2 2 5 2 3" xfId="3079"/>
    <cellStyle name="Normal 4 2 2 5 3" xfId="1483"/>
    <cellStyle name="Normal 4 2 2 5 4" xfId="2585"/>
    <cellStyle name="Normal 4 2 2 6" xfId="606"/>
    <cellStyle name="Normal 4 2 2 6 2" xfId="1595"/>
    <cellStyle name="Normal 4 2 2 6 3" xfId="2697"/>
    <cellStyle name="Normal 4 2 2 7" xfId="2091"/>
    <cellStyle name="Normal 4 2 2 7 2" xfId="3193"/>
    <cellStyle name="Normal 4 2 2 8" xfId="1101"/>
    <cellStyle name="Normal 4 2 2 8 2" xfId="3307"/>
    <cellStyle name="Normal 4 2 2 9" xfId="2203"/>
    <cellStyle name="Normal 4 2 3" xfId="146"/>
    <cellStyle name="Normal 4 2 3 2" xfId="301"/>
    <cellStyle name="Normal 4 2 3 2 2" xfId="796"/>
    <cellStyle name="Normal 4 2 3 2 2 2" xfId="1785"/>
    <cellStyle name="Normal 4 2 3 2 2 3" xfId="2887"/>
    <cellStyle name="Normal 4 2 3 2 3" xfId="1291"/>
    <cellStyle name="Normal 4 2 3 2 4" xfId="2393"/>
    <cellStyle name="Normal 4 2 3 3" xfId="415"/>
    <cellStyle name="Normal 4 2 3 3 2" xfId="910"/>
    <cellStyle name="Normal 4 2 3 3 2 2" xfId="1899"/>
    <cellStyle name="Normal 4 2 3 3 2 3" xfId="3001"/>
    <cellStyle name="Normal 4 2 3 3 3" xfId="1405"/>
    <cellStyle name="Normal 4 2 3 3 4" xfId="2507"/>
    <cellStyle name="Normal 4 2 3 4" xfId="532"/>
    <cellStyle name="Normal 4 2 3 4 2" xfId="1027"/>
    <cellStyle name="Normal 4 2 3 4 2 2" xfId="2015"/>
    <cellStyle name="Normal 4 2 3 4 2 3" xfId="3117"/>
    <cellStyle name="Normal 4 2 3 4 3" xfId="1521"/>
    <cellStyle name="Normal 4 2 3 4 4" xfId="2623"/>
    <cellStyle name="Normal 4 2 3 5" xfId="644"/>
    <cellStyle name="Normal 4 2 3 5 2" xfId="1633"/>
    <cellStyle name="Normal 4 2 3 5 3" xfId="2735"/>
    <cellStyle name="Normal 4 2 3 6" xfId="2129"/>
    <cellStyle name="Normal 4 2 3 6 2" xfId="3231"/>
    <cellStyle name="Normal 4 2 3 7" xfId="1139"/>
    <cellStyle name="Normal 4 2 3 7 2" xfId="3345"/>
    <cellStyle name="Normal 4 2 3 8" xfId="2241"/>
    <cellStyle name="Normal 4 2 4" xfId="225"/>
    <cellStyle name="Normal 4 2 4 2" xfId="720"/>
    <cellStyle name="Normal 4 2 4 2 2" xfId="1709"/>
    <cellStyle name="Normal 4 2 4 2 3" xfId="2811"/>
    <cellStyle name="Normal 4 2 4 3" xfId="1215"/>
    <cellStyle name="Normal 4 2 4 4" xfId="2317"/>
    <cellStyle name="Normal 4 2 5" xfId="339"/>
    <cellStyle name="Normal 4 2 5 2" xfId="834"/>
    <cellStyle name="Normal 4 2 5 2 2" xfId="1823"/>
    <cellStyle name="Normal 4 2 5 2 3" xfId="2925"/>
    <cellStyle name="Normal 4 2 5 3" xfId="1329"/>
    <cellStyle name="Normal 4 2 5 4" xfId="2431"/>
    <cellStyle name="Normal 4 2 6" xfId="456"/>
    <cellStyle name="Normal 4 2 6 2" xfId="951"/>
    <cellStyle name="Normal 4 2 6 2 2" xfId="1939"/>
    <cellStyle name="Normal 4 2 6 2 3" xfId="3041"/>
    <cellStyle name="Normal 4 2 6 3" xfId="1445"/>
    <cellStyle name="Normal 4 2 6 4" xfId="2547"/>
    <cellStyle name="Normal 4 2 7" xfId="568"/>
    <cellStyle name="Normal 4 2 7 2" xfId="1557"/>
    <cellStyle name="Normal 4 2 7 3" xfId="2659"/>
    <cellStyle name="Normal 4 2 8" xfId="2053"/>
    <cellStyle name="Normal 4 2 8 2" xfId="3155"/>
    <cellStyle name="Normal 4 2 9" xfId="1063"/>
    <cellStyle name="Normal 4 2 9 2" xfId="3269"/>
    <cellStyle name="Normal 4 3" xfId="86"/>
    <cellStyle name="Normal 4 3 2" xfId="166"/>
    <cellStyle name="Normal 4 3 2 2" xfId="663"/>
    <cellStyle name="Normal 4 3 2 2 2" xfId="1652"/>
    <cellStyle name="Normal 4 3 2 2 3" xfId="2754"/>
    <cellStyle name="Normal 4 3 2 3" xfId="1158"/>
    <cellStyle name="Normal 4 3 2 4" xfId="2260"/>
    <cellStyle name="Normal 4 3 3" xfId="244"/>
    <cellStyle name="Normal 4 3 3 2" xfId="739"/>
    <cellStyle name="Normal 4 3 3 2 2" xfId="1728"/>
    <cellStyle name="Normal 4 3 3 2 3" xfId="2830"/>
    <cellStyle name="Normal 4 3 3 3" xfId="1234"/>
    <cellStyle name="Normal 4 3 3 4" xfId="2336"/>
    <cellStyle name="Normal 4 3 4" xfId="358"/>
    <cellStyle name="Normal 4 3 4 2" xfId="853"/>
    <cellStyle name="Normal 4 3 4 2 2" xfId="1842"/>
    <cellStyle name="Normal 4 3 4 2 3" xfId="2944"/>
    <cellStyle name="Normal 4 3 4 3" xfId="1348"/>
    <cellStyle name="Normal 4 3 4 4" xfId="2450"/>
    <cellStyle name="Normal 4 3 5" xfId="475"/>
    <cellStyle name="Normal 4 3 5 2" xfId="970"/>
    <cellStyle name="Normal 4 3 5 2 2" xfId="1958"/>
    <cellStyle name="Normal 4 3 5 2 3" xfId="3060"/>
    <cellStyle name="Normal 4 3 5 3" xfId="1464"/>
    <cellStyle name="Normal 4 3 5 4" xfId="2566"/>
    <cellStyle name="Normal 4 3 6" xfId="587"/>
    <cellStyle name="Normal 4 3 6 2" xfId="1576"/>
    <cellStyle name="Normal 4 3 6 3" xfId="2678"/>
    <cellStyle name="Normal 4 3 7" xfId="2072"/>
    <cellStyle name="Normal 4 3 7 2" xfId="3174"/>
    <cellStyle name="Normal 4 3 8" xfId="1082"/>
    <cellStyle name="Normal 4 3 8 2" xfId="3288"/>
    <cellStyle name="Normal 4 3 9" xfId="2184"/>
    <cellStyle name="Normal 4 4" xfId="127"/>
    <cellStyle name="Normal 4 4 2" xfId="282"/>
    <cellStyle name="Normal 4 4 2 2" xfId="777"/>
    <cellStyle name="Normal 4 4 2 2 2" xfId="1766"/>
    <cellStyle name="Normal 4 4 2 2 3" xfId="2868"/>
    <cellStyle name="Normal 4 4 2 3" xfId="1272"/>
    <cellStyle name="Normal 4 4 2 4" xfId="2374"/>
    <cellStyle name="Normal 4 4 3" xfId="396"/>
    <cellStyle name="Normal 4 4 3 2" xfId="891"/>
    <cellStyle name="Normal 4 4 3 2 2" xfId="1880"/>
    <cellStyle name="Normal 4 4 3 2 3" xfId="2982"/>
    <cellStyle name="Normal 4 4 3 3" xfId="1386"/>
    <cellStyle name="Normal 4 4 3 4" xfId="2488"/>
    <cellStyle name="Normal 4 4 4" xfId="513"/>
    <cellStyle name="Normal 4 4 4 2" xfId="1008"/>
    <cellStyle name="Normal 4 4 4 2 2" xfId="1996"/>
    <cellStyle name="Normal 4 4 4 2 3" xfId="3098"/>
    <cellStyle name="Normal 4 4 4 3" xfId="1502"/>
    <cellStyle name="Normal 4 4 4 4" xfId="2604"/>
    <cellStyle name="Normal 4 4 5" xfId="625"/>
    <cellStyle name="Normal 4 4 5 2" xfId="1614"/>
    <cellStyle name="Normal 4 4 5 3" xfId="2716"/>
    <cellStyle name="Normal 4 4 6" xfId="2110"/>
    <cellStyle name="Normal 4 4 6 2" xfId="3212"/>
    <cellStyle name="Normal 4 4 7" xfId="1120"/>
    <cellStyle name="Normal 4 4 7 2" xfId="3326"/>
    <cellStyle name="Normal 4 4 8" xfId="2222"/>
    <cellStyle name="Normal 4 5" xfId="206"/>
    <cellStyle name="Normal 4 5 2" xfId="701"/>
    <cellStyle name="Normal 4 5 2 2" xfId="1690"/>
    <cellStyle name="Normal 4 5 2 3" xfId="2792"/>
    <cellStyle name="Normal 4 5 3" xfId="1196"/>
    <cellStyle name="Normal 4 5 4" xfId="2298"/>
    <cellStyle name="Normal 4 6" xfId="320"/>
    <cellStyle name="Normal 4 6 2" xfId="815"/>
    <cellStyle name="Normal 4 6 2 2" xfId="1804"/>
    <cellStyle name="Normal 4 6 2 3" xfId="2906"/>
    <cellStyle name="Normal 4 6 3" xfId="1310"/>
    <cellStyle name="Normal 4 6 4" xfId="2412"/>
    <cellStyle name="Normal 4 7" xfId="437"/>
    <cellStyle name="Normal 4 7 2" xfId="932"/>
    <cellStyle name="Normal 4 7 2 2" xfId="1920"/>
    <cellStyle name="Normal 4 7 2 3" xfId="3022"/>
    <cellStyle name="Normal 4 7 3" xfId="1426"/>
    <cellStyle name="Normal 4 7 4" xfId="2528"/>
    <cellStyle name="Normal 4 8" xfId="549"/>
    <cellStyle name="Normal 4 8 2" xfId="1538"/>
    <cellStyle name="Normal 4 8 3" xfId="2640"/>
    <cellStyle name="Normal 4 9" xfId="2034"/>
    <cellStyle name="Normal 4 9 2" xfId="3136"/>
    <cellStyle name="Normal 5" xfId="61"/>
    <cellStyle name="Normal 5 2" xfId="103"/>
    <cellStyle name="Normal 6" xfId="47"/>
    <cellStyle name="Normal 6 10" xfId="2148"/>
    <cellStyle name="Normal 6 2" xfId="89"/>
    <cellStyle name="Normal 6 2 2" xfId="169"/>
    <cellStyle name="Normal 6 2 2 2" xfId="665"/>
    <cellStyle name="Normal 6 2 2 2 2" xfId="1654"/>
    <cellStyle name="Normal 6 2 2 2 3" xfId="2756"/>
    <cellStyle name="Normal 6 2 2 3" xfId="1160"/>
    <cellStyle name="Normal 6 2 2 4" xfId="2262"/>
    <cellStyle name="Normal 6 2 3" xfId="246"/>
    <cellStyle name="Normal 6 2 3 2" xfId="741"/>
    <cellStyle name="Normal 6 2 3 2 2" xfId="1730"/>
    <cellStyle name="Normal 6 2 3 2 3" xfId="2832"/>
    <cellStyle name="Normal 6 2 3 3" xfId="1236"/>
    <cellStyle name="Normal 6 2 3 4" xfId="2338"/>
    <cellStyle name="Normal 6 2 4" xfId="360"/>
    <cellStyle name="Normal 6 2 4 2" xfId="855"/>
    <cellStyle name="Normal 6 2 4 2 2" xfId="1844"/>
    <cellStyle name="Normal 6 2 4 2 3" xfId="2946"/>
    <cellStyle name="Normal 6 2 4 3" xfId="1350"/>
    <cellStyle name="Normal 6 2 4 4" xfId="2452"/>
    <cellStyle name="Normal 6 2 5" xfId="477"/>
    <cellStyle name="Normal 6 2 5 2" xfId="972"/>
    <cellStyle name="Normal 6 2 5 2 2" xfId="1960"/>
    <cellStyle name="Normal 6 2 5 2 3" xfId="3062"/>
    <cellStyle name="Normal 6 2 5 3" xfId="1466"/>
    <cellStyle name="Normal 6 2 5 4" xfId="2568"/>
    <cellStyle name="Normal 6 2 6" xfId="589"/>
    <cellStyle name="Normal 6 2 6 2" xfId="1578"/>
    <cellStyle name="Normal 6 2 6 3" xfId="2680"/>
    <cellStyle name="Normal 6 2 7" xfId="2074"/>
    <cellStyle name="Normal 6 2 7 2" xfId="3176"/>
    <cellStyle name="Normal 6 2 8" xfId="1084"/>
    <cellStyle name="Normal 6 2 8 2" xfId="3290"/>
    <cellStyle name="Normal 6 2 9" xfId="2186"/>
    <cellStyle name="Normal 6 3" xfId="129"/>
    <cellStyle name="Normal 6 3 2" xfId="284"/>
    <cellStyle name="Normal 6 3 2 2" xfId="779"/>
    <cellStyle name="Normal 6 3 2 2 2" xfId="1768"/>
    <cellStyle name="Normal 6 3 2 2 3" xfId="2870"/>
    <cellStyle name="Normal 6 3 2 3" xfId="1274"/>
    <cellStyle name="Normal 6 3 2 4" xfId="2376"/>
    <cellStyle name="Normal 6 3 3" xfId="398"/>
    <cellStyle name="Normal 6 3 3 2" xfId="893"/>
    <cellStyle name="Normal 6 3 3 2 2" xfId="1882"/>
    <cellStyle name="Normal 6 3 3 2 3" xfId="2984"/>
    <cellStyle name="Normal 6 3 3 3" xfId="1388"/>
    <cellStyle name="Normal 6 3 3 4" xfId="2490"/>
    <cellStyle name="Normal 6 3 4" xfId="515"/>
    <cellStyle name="Normal 6 3 4 2" xfId="1010"/>
    <cellStyle name="Normal 6 3 4 2 2" xfId="1998"/>
    <cellStyle name="Normal 6 3 4 2 3" xfId="3100"/>
    <cellStyle name="Normal 6 3 4 3" xfId="1504"/>
    <cellStyle name="Normal 6 3 4 4" xfId="2606"/>
    <cellStyle name="Normal 6 3 5" xfId="627"/>
    <cellStyle name="Normal 6 3 5 2" xfId="1616"/>
    <cellStyle name="Normal 6 3 5 3" xfId="2718"/>
    <cellStyle name="Normal 6 3 6" xfId="2112"/>
    <cellStyle name="Normal 6 3 6 2" xfId="3214"/>
    <cellStyle name="Normal 6 3 7" xfId="1122"/>
    <cellStyle name="Normal 6 3 7 2" xfId="3328"/>
    <cellStyle name="Normal 6 3 8" xfId="2224"/>
    <cellStyle name="Normal 6 4" xfId="208"/>
    <cellStyle name="Normal 6 4 2" xfId="703"/>
    <cellStyle name="Normal 6 4 2 2" xfId="1692"/>
    <cellStyle name="Normal 6 4 2 3" xfId="2794"/>
    <cellStyle name="Normal 6 4 3" xfId="1198"/>
    <cellStyle name="Normal 6 4 4" xfId="2300"/>
    <cellStyle name="Normal 6 5" xfId="322"/>
    <cellStyle name="Normal 6 5 2" xfId="817"/>
    <cellStyle name="Normal 6 5 2 2" xfId="1806"/>
    <cellStyle name="Normal 6 5 2 3" xfId="2908"/>
    <cellStyle name="Normal 6 5 3" xfId="1312"/>
    <cellStyle name="Normal 6 5 4" xfId="2414"/>
    <cellStyle name="Normal 6 6" xfId="439"/>
    <cellStyle name="Normal 6 6 2" xfId="934"/>
    <cellStyle name="Normal 6 6 2 2" xfId="1922"/>
    <cellStyle name="Normal 6 6 2 3" xfId="3024"/>
    <cellStyle name="Normal 6 6 3" xfId="1428"/>
    <cellStyle name="Normal 6 6 4" xfId="2530"/>
    <cellStyle name="Normal 6 7" xfId="551"/>
    <cellStyle name="Normal 6 7 2" xfId="1540"/>
    <cellStyle name="Normal 6 7 3" xfId="2642"/>
    <cellStyle name="Normal 6 8" xfId="2036"/>
    <cellStyle name="Normal 6 8 2" xfId="3138"/>
    <cellStyle name="Normal 6 9" xfId="1046"/>
    <cellStyle name="Normal 6 9 2" xfId="3252"/>
    <cellStyle name="Normal 7" xfId="88"/>
    <cellStyle name="Normal 7 2" xfId="168"/>
    <cellStyle name="Normal 8" xfId="109"/>
    <cellStyle name="Normal 8 2" xfId="188"/>
    <cellStyle name="Normal 9" xfId="69"/>
    <cellStyle name="Normal 9 2" xfId="149"/>
    <cellStyle name="Normal 9 2 2" xfId="646"/>
    <cellStyle name="Normal 9 2 2 2" xfId="1635"/>
    <cellStyle name="Normal 9 2 2 3" xfId="2737"/>
    <cellStyle name="Normal 9 2 3" xfId="1141"/>
    <cellStyle name="Normal 9 2 4" xfId="2243"/>
    <cellStyle name="Normal 9 3" xfId="227"/>
    <cellStyle name="Normal 9 3 2" xfId="722"/>
    <cellStyle name="Normal 9 3 2 2" xfId="1711"/>
    <cellStyle name="Normal 9 3 2 3" xfId="2813"/>
    <cellStyle name="Normal 9 3 3" xfId="1217"/>
    <cellStyle name="Normal 9 3 4" xfId="2319"/>
    <cellStyle name="Normal 9 4" xfId="341"/>
    <cellStyle name="Normal 9 4 2" xfId="836"/>
    <cellStyle name="Normal 9 4 2 2" xfId="1825"/>
    <cellStyle name="Normal 9 4 2 3" xfId="2927"/>
    <cellStyle name="Normal 9 4 3" xfId="1331"/>
    <cellStyle name="Normal 9 4 4" xfId="2433"/>
    <cellStyle name="Normal 9 5" xfId="458"/>
    <cellStyle name="Normal 9 5 2" xfId="953"/>
    <cellStyle name="Normal 9 5 2 2" xfId="1941"/>
    <cellStyle name="Normal 9 5 2 3" xfId="3043"/>
    <cellStyle name="Normal 9 5 3" xfId="1447"/>
    <cellStyle name="Normal 9 5 4" xfId="2549"/>
    <cellStyle name="Normal 9 6" xfId="570"/>
    <cellStyle name="Normal 9 6 2" xfId="1559"/>
    <cellStyle name="Normal 9 6 3" xfId="2661"/>
    <cellStyle name="Normal 9 7" xfId="2055"/>
    <cellStyle name="Normal 9 7 2" xfId="3157"/>
    <cellStyle name="Normal 9 8" xfId="1065"/>
    <cellStyle name="Normal 9 8 2" xfId="3271"/>
    <cellStyle name="Normal 9 9" xfId="2167"/>
    <cellStyle name="Note 2" xfId="42"/>
    <cellStyle name="Note 2 10" xfId="1041"/>
    <cellStyle name="Note 2 10 2" xfId="3247"/>
    <cellStyle name="Note 2 11" xfId="2143"/>
    <cellStyle name="Note 2 2" xfId="64"/>
    <cellStyle name="Note 2 2 10" xfId="2162"/>
    <cellStyle name="Note 2 2 2" xfId="104"/>
    <cellStyle name="Note 2 2 2 2" xfId="183"/>
    <cellStyle name="Note 2 2 2 2 2" xfId="679"/>
    <cellStyle name="Note 2 2 2 2 2 2" xfId="1668"/>
    <cellStyle name="Note 2 2 2 2 2 3" xfId="2770"/>
    <cellStyle name="Note 2 2 2 2 3" xfId="1174"/>
    <cellStyle name="Note 2 2 2 2 4" xfId="2276"/>
    <cellStyle name="Note 2 2 2 3" xfId="260"/>
    <cellStyle name="Note 2 2 2 3 2" xfId="755"/>
    <cellStyle name="Note 2 2 2 3 2 2" xfId="1744"/>
    <cellStyle name="Note 2 2 2 3 2 3" xfId="2846"/>
    <cellStyle name="Note 2 2 2 3 3" xfId="1250"/>
    <cellStyle name="Note 2 2 2 3 4" xfId="2352"/>
    <cellStyle name="Note 2 2 2 4" xfId="374"/>
    <cellStyle name="Note 2 2 2 4 2" xfId="869"/>
    <cellStyle name="Note 2 2 2 4 2 2" xfId="1858"/>
    <cellStyle name="Note 2 2 2 4 2 3" xfId="2960"/>
    <cellStyle name="Note 2 2 2 4 3" xfId="1364"/>
    <cellStyle name="Note 2 2 2 4 4" xfId="2466"/>
    <cellStyle name="Note 2 2 2 5" xfId="491"/>
    <cellStyle name="Note 2 2 2 5 2" xfId="986"/>
    <cellStyle name="Note 2 2 2 5 2 2" xfId="1974"/>
    <cellStyle name="Note 2 2 2 5 2 3" xfId="3076"/>
    <cellStyle name="Note 2 2 2 5 3" xfId="1480"/>
    <cellStyle name="Note 2 2 2 5 4" xfId="2582"/>
    <cellStyle name="Note 2 2 2 6" xfId="603"/>
    <cellStyle name="Note 2 2 2 6 2" xfId="1592"/>
    <cellStyle name="Note 2 2 2 6 3" xfId="2694"/>
    <cellStyle name="Note 2 2 2 7" xfId="2088"/>
    <cellStyle name="Note 2 2 2 7 2" xfId="3190"/>
    <cellStyle name="Note 2 2 2 8" xfId="1098"/>
    <cellStyle name="Note 2 2 2 8 2" xfId="3304"/>
    <cellStyle name="Note 2 2 2 9" xfId="2200"/>
    <cellStyle name="Note 2 2 3" xfId="143"/>
    <cellStyle name="Note 2 2 3 2" xfId="298"/>
    <cellStyle name="Note 2 2 3 2 2" xfId="793"/>
    <cellStyle name="Note 2 2 3 2 2 2" xfId="1782"/>
    <cellStyle name="Note 2 2 3 2 2 3" xfId="2884"/>
    <cellStyle name="Note 2 2 3 2 3" xfId="1288"/>
    <cellStyle name="Note 2 2 3 2 4" xfId="2390"/>
    <cellStyle name="Note 2 2 3 3" xfId="412"/>
    <cellStyle name="Note 2 2 3 3 2" xfId="907"/>
    <cellStyle name="Note 2 2 3 3 2 2" xfId="1896"/>
    <cellStyle name="Note 2 2 3 3 2 3" xfId="2998"/>
    <cellStyle name="Note 2 2 3 3 3" xfId="1402"/>
    <cellStyle name="Note 2 2 3 3 4" xfId="2504"/>
    <cellStyle name="Note 2 2 3 4" xfId="529"/>
    <cellStyle name="Note 2 2 3 4 2" xfId="1024"/>
    <cellStyle name="Note 2 2 3 4 2 2" xfId="2012"/>
    <cellStyle name="Note 2 2 3 4 2 3" xfId="3114"/>
    <cellStyle name="Note 2 2 3 4 3" xfId="1518"/>
    <cellStyle name="Note 2 2 3 4 4" xfId="2620"/>
    <cellStyle name="Note 2 2 3 5" xfId="641"/>
    <cellStyle name="Note 2 2 3 5 2" xfId="1630"/>
    <cellStyle name="Note 2 2 3 5 3" xfId="2732"/>
    <cellStyle name="Note 2 2 3 6" xfId="2126"/>
    <cellStyle name="Note 2 2 3 6 2" xfId="3228"/>
    <cellStyle name="Note 2 2 3 7" xfId="1136"/>
    <cellStyle name="Note 2 2 3 7 2" xfId="3342"/>
    <cellStyle name="Note 2 2 3 8" xfId="2238"/>
    <cellStyle name="Note 2 2 4" xfId="222"/>
    <cellStyle name="Note 2 2 4 2" xfId="717"/>
    <cellStyle name="Note 2 2 4 2 2" xfId="1706"/>
    <cellStyle name="Note 2 2 4 2 3" xfId="2808"/>
    <cellStyle name="Note 2 2 4 3" xfId="1212"/>
    <cellStyle name="Note 2 2 4 4" xfId="2314"/>
    <cellStyle name="Note 2 2 5" xfId="336"/>
    <cellStyle name="Note 2 2 5 2" xfId="831"/>
    <cellStyle name="Note 2 2 5 2 2" xfId="1820"/>
    <cellStyle name="Note 2 2 5 2 3" xfId="2922"/>
    <cellStyle name="Note 2 2 5 3" xfId="1326"/>
    <cellStyle name="Note 2 2 5 4" xfId="2428"/>
    <cellStyle name="Note 2 2 6" xfId="453"/>
    <cellStyle name="Note 2 2 6 2" xfId="948"/>
    <cellStyle name="Note 2 2 6 2 2" xfId="1936"/>
    <cellStyle name="Note 2 2 6 2 3" xfId="3038"/>
    <cellStyle name="Note 2 2 6 3" xfId="1442"/>
    <cellStyle name="Note 2 2 6 4" xfId="2544"/>
    <cellStyle name="Note 2 2 7" xfId="565"/>
    <cellStyle name="Note 2 2 7 2" xfId="1554"/>
    <cellStyle name="Note 2 2 7 3" xfId="2656"/>
    <cellStyle name="Note 2 2 8" xfId="2050"/>
    <cellStyle name="Note 2 2 8 2" xfId="3152"/>
    <cellStyle name="Note 2 2 9" xfId="1060"/>
    <cellStyle name="Note 2 2 9 2" xfId="3266"/>
    <cellStyle name="Note 2 3" xfId="83"/>
    <cellStyle name="Note 2 3 2" xfId="163"/>
    <cellStyle name="Note 2 3 2 2" xfId="660"/>
    <cellStyle name="Note 2 3 2 2 2" xfId="1649"/>
    <cellStyle name="Note 2 3 2 2 3" xfId="2751"/>
    <cellStyle name="Note 2 3 2 3" xfId="1155"/>
    <cellStyle name="Note 2 3 2 4" xfId="2257"/>
    <cellStyle name="Note 2 3 3" xfId="241"/>
    <cellStyle name="Note 2 3 3 2" xfId="736"/>
    <cellStyle name="Note 2 3 3 2 2" xfId="1725"/>
    <cellStyle name="Note 2 3 3 2 3" xfId="2827"/>
    <cellStyle name="Note 2 3 3 3" xfId="1231"/>
    <cellStyle name="Note 2 3 3 4" xfId="2333"/>
    <cellStyle name="Note 2 3 4" xfId="355"/>
    <cellStyle name="Note 2 3 4 2" xfId="850"/>
    <cellStyle name="Note 2 3 4 2 2" xfId="1839"/>
    <cellStyle name="Note 2 3 4 2 3" xfId="2941"/>
    <cellStyle name="Note 2 3 4 3" xfId="1345"/>
    <cellStyle name="Note 2 3 4 4" xfId="2447"/>
    <cellStyle name="Note 2 3 5" xfId="472"/>
    <cellStyle name="Note 2 3 5 2" xfId="967"/>
    <cellStyle name="Note 2 3 5 2 2" xfId="1955"/>
    <cellStyle name="Note 2 3 5 2 3" xfId="3057"/>
    <cellStyle name="Note 2 3 5 3" xfId="1461"/>
    <cellStyle name="Note 2 3 5 4" xfId="2563"/>
    <cellStyle name="Note 2 3 6" xfId="584"/>
    <cellStyle name="Note 2 3 6 2" xfId="1573"/>
    <cellStyle name="Note 2 3 6 3" xfId="2675"/>
    <cellStyle name="Note 2 3 7" xfId="2069"/>
    <cellStyle name="Note 2 3 7 2" xfId="3171"/>
    <cellStyle name="Note 2 3 8" xfId="1079"/>
    <cellStyle name="Note 2 3 8 2" xfId="3285"/>
    <cellStyle name="Note 2 3 9" xfId="2181"/>
    <cellStyle name="Note 2 4" xfId="124"/>
    <cellStyle name="Note 2 4 2" xfId="279"/>
    <cellStyle name="Note 2 4 2 2" xfId="774"/>
    <cellStyle name="Note 2 4 2 2 2" xfId="1763"/>
    <cellStyle name="Note 2 4 2 2 3" xfId="2865"/>
    <cellStyle name="Note 2 4 2 3" xfId="1269"/>
    <cellStyle name="Note 2 4 2 4" xfId="2371"/>
    <cellStyle name="Note 2 4 3" xfId="393"/>
    <cellStyle name="Note 2 4 3 2" xfId="888"/>
    <cellStyle name="Note 2 4 3 2 2" xfId="1877"/>
    <cellStyle name="Note 2 4 3 2 3" xfId="2979"/>
    <cellStyle name="Note 2 4 3 3" xfId="1383"/>
    <cellStyle name="Note 2 4 3 4" xfId="2485"/>
    <cellStyle name="Note 2 4 4" xfId="510"/>
    <cellStyle name="Note 2 4 4 2" xfId="1005"/>
    <cellStyle name="Note 2 4 4 2 2" xfId="1993"/>
    <cellStyle name="Note 2 4 4 2 3" xfId="3095"/>
    <cellStyle name="Note 2 4 4 3" xfId="1499"/>
    <cellStyle name="Note 2 4 4 4" xfId="2601"/>
    <cellStyle name="Note 2 4 5" xfId="622"/>
    <cellStyle name="Note 2 4 5 2" xfId="1611"/>
    <cellStyle name="Note 2 4 5 3" xfId="2713"/>
    <cellStyle name="Note 2 4 6" xfId="2107"/>
    <cellStyle name="Note 2 4 6 2" xfId="3209"/>
    <cellStyle name="Note 2 4 7" xfId="1117"/>
    <cellStyle name="Note 2 4 7 2" xfId="3323"/>
    <cellStyle name="Note 2 4 8" xfId="2219"/>
    <cellStyle name="Note 2 5" xfId="203"/>
    <cellStyle name="Note 2 5 2" xfId="698"/>
    <cellStyle name="Note 2 5 2 2" xfId="1687"/>
    <cellStyle name="Note 2 5 2 3" xfId="2789"/>
    <cellStyle name="Note 2 5 3" xfId="1193"/>
    <cellStyle name="Note 2 5 4" xfId="2295"/>
    <cellStyle name="Note 2 6" xfId="317"/>
    <cellStyle name="Note 2 6 2" xfId="812"/>
    <cellStyle name="Note 2 6 2 2" xfId="1801"/>
    <cellStyle name="Note 2 6 2 3" xfId="2903"/>
    <cellStyle name="Note 2 6 3" xfId="1307"/>
    <cellStyle name="Note 2 6 4" xfId="2409"/>
    <cellStyle name="Note 2 7" xfId="434"/>
    <cellStyle name="Note 2 7 2" xfId="929"/>
    <cellStyle name="Note 2 7 2 2" xfId="1917"/>
    <cellStyle name="Note 2 7 2 3" xfId="3019"/>
    <cellStyle name="Note 2 7 3" xfId="1423"/>
    <cellStyle name="Note 2 7 4" xfId="2525"/>
    <cellStyle name="Note 2 8" xfId="546"/>
    <cellStyle name="Note 2 8 2" xfId="1535"/>
    <cellStyle name="Note 2 8 3" xfId="2637"/>
    <cellStyle name="Note 2 9" xfId="2031"/>
    <cellStyle name="Note 2 9 2" xfId="3133"/>
    <cellStyle name="Output" xfId="10" builtinId="21" customBuiltin="1"/>
    <cellStyle name="Percent 10" xfId="417"/>
    <cellStyle name="Percent 10 2" xfId="912"/>
    <cellStyle name="Percent 11" xfId="419"/>
    <cellStyle name="Percent 11 2" xfId="914"/>
    <cellStyle name="Percent 11 2 2" xfId="1902"/>
    <cellStyle name="Percent 11 2 3" xfId="3004"/>
    <cellStyle name="Percent 11 3" xfId="1408"/>
    <cellStyle name="Percent 11 4" xfId="2510"/>
    <cellStyle name="Percent 12" xfId="421"/>
    <cellStyle name="Percent 12 2" xfId="916"/>
    <cellStyle name="Percent 12 2 2" xfId="1904"/>
    <cellStyle name="Percent 12 2 3" xfId="3006"/>
    <cellStyle name="Percent 12 3" xfId="1410"/>
    <cellStyle name="Percent 12 4" xfId="2512"/>
    <cellStyle name="Percent 13" xfId="2018"/>
    <cellStyle name="Percent 13 2" xfId="3120"/>
    <cellStyle name="Percent 14" xfId="3234"/>
    <cellStyle name="Percent 2" xfId="44"/>
    <cellStyle name="Percent 2 10" xfId="1043"/>
    <cellStyle name="Percent 2 10 2" xfId="3249"/>
    <cellStyle name="Percent 2 11" xfId="2145"/>
    <cellStyle name="Percent 2 2" xfId="66"/>
    <cellStyle name="Percent 2 2 10" xfId="2164"/>
    <cellStyle name="Percent 2 2 2" xfId="106"/>
    <cellStyle name="Percent 2 2 2 2" xfId="185"/>
    <cellStyle name="Percent 2 2 2 2 2" xfId="681"/>
    <cellStyle name="Percent 2 2 2 2 2 2" xfId="1670"/>
    <cellStyle name="Percent 2 2 2 2 2 3" xfId="2772"/>
    <cellStyle name="Percent 2 2 2 2 3" xfId="1176"/>
    <cellStyle name="Percent 2 2 2 2 4" xfId="2278"/>
    <cellStyle name="Percent 2 2 2 3" xfId="262"/>
    <cellStyle name="Percent 2 2 2 3 2" xfId="757"/>
    <cellStyle name="Percent 2 2 2 3 2 2" xfId="1746"/>
    <cellStyle name="Percent 2 2 2 3 2 3" xfId="2848"/>
    <cellStyle name="Percent 2 2 2 3 3" xfId="1252"/>
    <cellStyle name="Percent 2 2 2 3 4" xfId="2354"/>
    <cellStyle name="Percent 2 2 2 4" xfId="376"/>
    <cellStyle name="Percent 2 2 2 4 2" xfId="871"/>
    <cellStyle name="Percent 2 2 2 4 2 2" xfId="1860"/>
    <cellStyle name="Percent 2 2 2 4 2 3" xfId="2962"/>
    <cellStyle name="Percent 2 2 2 4 3" xfId="1366"/>
    <cellStyle name="Percent 2 2 2 4 4" xfId="2468"/>
    <cellStyle name="Percent 2 2 2 5" xfId="493"/>
    <cellStyle name="Percent 2 2 2 5 2" xfId="988"/>
    <cellStyle name="Percent 2 2 2 5 2 2" xfId="1976"/>
    <cellStyle name="Percent 2 2 2 5 2 3" xfId="3078"/>
    <cellStyle name="Percent 2 2 2 5 3" xfId="1482"/>
    <cellStyle name="Percent 2 2 2 5 4" xfId="2584"/>
    <cellStyle name="Percent 2 2 2 6" xfId="605"/>
    <cellStyle name="Percent 2 2 2 6 2" xfId="1594"/>
    <cellStyle name="Percent 2 2 2 6 3" xfId="2696"/>
    <cellStyle name="Percent 2 2 2 7" xfId="2090"/>
    <cellStyle name="Percent 2 2 2 7 2" xfId="3192"/>
    <cellStyle name="Percent 2 2 2 8" xfId="1100"/>
    <cellStyle name="Percent 2 2 2 8 2" xfId="3306"/>
    <cellStyle name="Percent 2 2 2 9" xfId="2202"/>
    <cellStyle name="Percent 2 2 3" xfId="145"/>
    <cellStyle name="Percent 2 2 3 2" xfId="300"/>
    <cellStyle name="Percent 2 2 3 2 2" xfId="795"/>
    <cellStyle name="Percent 2 2 3 2 2 2" xfId="1784"/>
    <cellStyle name="Percent 2 2 3 2 2 3" xfId="2886"/>
    <cellStyle name="Percent 2 2 3 2 3" xfId="1290"/>
    <cellStyle name="Percent 2 2 3 2 4" xfId="2392"/>
    <cellStyle name="Percent 2 2 3 3" xfId="414"/>
    <cellStyle name="Percent 2 2 3 3 2" xfId="909"/>
    <cellStyle name="Percent 2 2 3 3 2 2" xfId="1898"/>
    <cellStyle name="Percent 2 2 3 3 2 3" xfId="3000"/>
    <cellStyle name="Percent 2 2 3 3 3" xfId="1404"/>
    <cellStyle name="Percent 2 2 3 3 4" xfId="2506"/>
    <cellStyle name="Percent 2 2 3 4" xfId="531"/>
    <cellStyle name="Percent 2 2 3 4 2" xfId="1026"/>
    <cellStyle name="Percent 2 2 3 4 2 2" xfId="2014"/>
    <cellStyle name="Percent 2 2 3 4 2 3" xfId="3116"/>
    <cellStyle name="Percent 2 2 3 4 3" xfId="1520"/>
    <cellStyle name="Percent 2 2 3 4 4" xfId="2622"/>
    <cellStyle name="Percent 2 2 3 5" xfId="643"/>
    <cellStyle name="Percent 2 2 3 5 2" xfId="1632"/>
    <cellStyle name="Percent 2 2 3 5 3" xfId="2734"/>
    <cellStyle name="Percent 2 2 3 6" xfId="2128"/>
    <cellStyle name="Percent 2 2 3 6 2" xfId="3230"/>
    <cellStyle name="Percent 2 2 3 7" xfId="1138"/>
    <cellStyle name="Percent 2 2 3 7 2" xfId="3344"/>
    <cellStyle name="Percent 2 2 3 8" xfId="2240"/>
    <cellStyle name="Percent 2 2 4" xfId="224"/>
    <cellStyle name="Percent 2 2 4 2" xfId="719"/>
    <cellStyle name="Percent 2 2 4 2 2" xfId="1708"/>
    <cellStyle name="Percent 2 2 4 2 3" xfId="2810"/>
    <cellStyle name="Percent 2 2 4 3" xfId="1214"/>
    <cellStyle name="Percent 2 2 4 4" xfId="2316"/>
    <cellStyle name="Percent 2 2 5" xfId="338"/>
    <cellStyle name="Percent 2 2 5 2" xfId="833"/>
    <cellStyle name="Percent 2 2 5 2 2" xfId="1822"/>
    <cellStyle name="Percent 2 2 5 2 3" xfId="2924"/>
    <cellStyle name="Percent 2 2 5 3" xfId="1328"/>
    <cellStyle name="Percent 2 2 5 4" xfId="2430"/>
    <cellStyle name="Percent 2 2 6" xfId="455"/>
    <cellStyle name="Percent 2 2 6 2" xfId="950"/>
    <cellStyle name="Percent 2 2 6 2 2" xfId="1938"/>
    <cellStyle name="Percent 2 2 6 2 3" xfId="3040"/>
    <cellStyle name="Percent 2 2 6 3" xfId="1444"/>
    <cellStyle name="Percent 2 2 6 4" xfId="2546"/>
    <cellStyle name="Percent 2 2 7" xfId="567"/>
    <cellStyle name="Percent 2 2 7 2" xfId="1556"/>
    <cellStyle name="Percent 2 2 7 3" xfId="2658"/>
    <cellStyle name="Percent 2 2 8" xfId="2052"/>
    <cellStyle name="Percent 2 2 8 2" xfId="3154"/>
    <cellStyle name="Percent 2 2 9" xfId="1062"/>
    <cellStyle name="Percent 2 2 9 2" xfId="3268"/>
    <cellStyle name="Percent 2 3" xfId="85"/>
    <cellStyle name="Percent 2 3 2" xfId="165"/>
    <cellStyle name="Percent 2 3 2 2" xfId="662"/>
    <cellStyle name="Percent 2 3 2 2 2" xfId="1651"/>
    <cellStyle name="Percent 2 3 2 2 3" xfId="2753"/>
    <cellStyle name="Percent 2 3 2 3" xfId="1157"/>
    <cellStyle name="Percent 2 3 2 4" xfId="2259"/>
    <cellStyle name="Percent 2 3 3" xfId="243"/>
    <cellStyle name="Percent 2 3 3 2" xfId="738"/>
    <cellStyle name="Percent 2 3 3 2 2" xfId="1727"/>
    <cellStyle name="Percent 2 3 3 2 3" xfId="2829"/>
    <cellStyle name="Percent 2 3 3 3" xfId="1233"/>
    <cellStyle name="Percent 2 3 3 4" xfId="2335"/>
    <cellStyle name="Percent 2 3 4" xfId="357"/>
    <cellStyle name="Percent 2 3 4 2" xfId="852"/>
    <cellStyle name="Percent 2 3 4 2 2" xfId="1841"/>
    <cellStyle name="Percent 2 3 4 2 3" xfId="2943"/>
    <cellStyle name="Percent 2 3 4 3" xfId="1347"/>
    <cellStyle name="Percent 2 3 4 4" xfId="2449"/>
    <cellStyle name="Percent 2 3 5" xfId="474"/>
    <cellStyle name="Percent 2 3 5 2" xfId="969"/>
    <cellStyle name="Percent 2 3 5 2 2" xfId="1957"/>
    <cellStyle name="Percent 2 3 5 2 3" xfId="3059"/>
    <cellStyle name="Percent 2 3 5 3" xfId="1463"/>
    <cellStyle name="Percent 2 3 5 4" xfId="2565"/>
    <cellStyle name="Percent 2 3 6" xfId="586"/>
    <cellStyle name="Percent 2 3 6 2" xfId="1575"/>
    <cellStyle name="Percent 2 3 6 3" xfId="2677"/>
    <cellStyle name="Percent 2 3 7" xfId="2071"/>
    <cellStyle name="Percent 2 3 7 2" xfId="3173"/>
    <cellStyle name="Percent 2 3 8" xfId="1081"/>
    <cellStyle name="Percent 2 3 8 2" xfId="3287"/>
    <cellStyle name="Percent 2 3 9" xfId="2183"/>
    <cellStyle name="Percent 2 4" xfId="126"/>
    <cellStyle name="Percent 2 4 2" xfId="281"/>
    <cellStyle name="Percent 2 4 2 2" xfId="776"/>
    <cellStyle name="Percent 2 4 2 2 2" xfId="1765"/>
    <cellStyle name="Percent 2 4 2 2 3" xfId="2867"/>
    <cellStyle name="Percent 2 4 2 3" xfId="1271"/>
    <cellStyle name="Percent 2 4 2 4" xfId="2373"/>
    <cellStyle name="Percent 2 4 3" xfId="395"/>
    <cellStyle name="Percent 2 4 3 2" xfId="890"/>
    <cellStyle name="Percent 2 4 3 2 2" xfId="1879"/>
    <cellStyle name="Percent 2 4 3 2 3" xfId="2981"/>
    <cellStyle name="Percent 2 4 3 3" xfId="1385"/>
    <cellStyle name="Percent 2 4 3 4" xfId="2487"/>
    <cellStyle name="Percent 2 4 4" xfId="512"/>
    <cellStyle name="Percent 2 4 4 2" xfId="1007"/>
    <cellStyle name="Percent 2 4 4 2 2" xfId="1995"/>
    <cellStyle name="Percent 2 4 4 2 3" xfId="3097"/>
    <cellStyle name="Percent 2 4 4 3" xfId="1501"/>
    <cellStyle name="Percent 2 4 4 4" xfId="2603"/>
    <cellStyle name="Percent 2 4 5" xfId="624"/>
    <cellStyle name="Percent 2 4 5 2" xfId="1613"/>
    <cellStyle name="Percent 2 4 5 3" xfId="2715"/>
    <cellStyle name="Percent 2 4 6" xfId="2109"/>
    <cellStyle name="Percent 2 4 6 2" xfId="3211"/>
    <cellStyle name="Percent 2 4 7" xfId="1119"/>
    <cellStyle name="Percent 2 4 7 2" xfId="3325"/>
    <cellStyle name="Percent 2 4 8" xfId="2221"/>
    <cellStyle name="Percent 2 5" xfId="205"/>
    <cellStyle name="Percent 2 5 2" xfId="700"/>
    <cellStyle name="Percent 2 5 2 2" xfId="1689"/>
    <cellStyle name="Percent 2 5 2 3" xfId="2791"/>
    <cellStyle name="Percent 2 5 3" xfId="1195"/>
    <cellStyle name="Percent 2 5 4" xfId="2297"/>
    <cellStyle name="Percent 2 6" xfId="319"/>
    <cellStyle name="Percent 2 6 2" xfId="814"/>
    <cellStyle name="Percent 2 6 2 2" xfId="1803"/>
    <cellStyle name="Percent 2 6 2 3" xfId="2905"/>
    <cellStyle name="Percent 2 6 3" xfId="1309"/>
    <cellStyle name="Percent 2 6 4" xfId="2411"/>
    <cellStyle name="Percent 2 7" xfId="436"/>
    <cellStyle name="Percent 2 7 2" xfId="931"/>
    <cellStyle name="Percent 2 7 2 2" xfId="1919"/>
    <cellStyle name="Percent 2 7 2 3" xfId="3021"/>
    <cellStyle name="Percent 2 7 3" xfId="1425"/>
    <cellStyle name="Percent 2 7 4" xfId="2527"/>
    <cellStyle name="Percent 2 8" xfId="548"/>
    <cellStyle name="Percent 2 8 2" xfId="1537"/>
    <cellStyle name="Percent 2 8 3" xfId="2639"/>
    <cellStyle name="Percent 2 9" xfId="2033"/>
    <cellStyle name="Percent 2 9 2" xfId="3135"/>
    <cellStyle name="Percent 3" xfId="46"/>
    <cellStyle name="Percent 3 10" xfId="1045"/>
    <cellStyle name="Percent 3 10 2" xfId="3251"/>
    <cellStyle name="Percent 3 11" xfId="2147"/>
    <cellStyle name="Percent 3 2" xfId="68"/>
    <cellStyle name="Percent 3 2 10" xfId="2166"/>
    <cellStyle name="Percent 3 2 2" xfId="108"/>
    <cellStyle name="Percent 3 2 2 2" xfId="187"/>
    <cellStyle name="Percent 3 2 2 2 2" xfId="683"/>
    <cellStyle name="Percent 3 2 2 2 2 2" xfId="1672"/>
    <cellStyle name="Percent 3 2 2 2 2 3" xfId="2774"/>
    <cellStyle name="Percent 3 2 2 2 3" xfId="1178"/>
    <cellStyle name="Percent 3 2 2 2 4" xfId="2280"/>
    <cellStyle name="Percent 3 2 2 3" xfId="264"/>
    <cellStyle name="Percent 3 2 2 3 2" xfId="759"/>
    <cellStyle name="Percent 3 2 2 3 2 2" xfId="1748"/>
    <cellStyle name="Percent 3 2 2 3 2 3" xfId="2850"/>
    <cellStyle name="Percent 3 2 2 3 3" xfId="1254"/>
    <cellStyle name="Percent 3 2 2 3 4" xfId="2356"/>
    <cellStyle name="Percent 3 2 2 4" xfId="378"/>
    <cellStyle name="Percent 3 2 2 4 2" xfId="873"/>
    <cellStyle name="Percent 3 2 2 4 2 2" xfId="1862"/>
    <cellStyle name="Percent 3 2 2 4 2 3" xfId="2964"/>
    <cellStyle name="Percent 3 2 2 4 3" xfId="1368"/>
    <cellStyle name="Percent 3 2 2 4 4" xfId="2470"/>
    <cellStyle name="Percent 3 2 2 5" xfId="495"/>
    <cellStyle name="Percent 3 2 2 5 2" xfId="990"/>
    <cellStyle name="Percent 3 2 2 5 2 2" xfId="1978"/>
    <cellStyle name="Percent 3 2 2 5 2 3" xfId="3080"/>
    <cellStyle name="Percent 3 2 2 5 3" xfId="1484"/>
    <cellStyle name="Percent 3 2 2 5 4" xfId="2586"/>
    <cellStyle name="Percent 3 2 2 6" xfId="607"/>
    <cellStyle name="Percent 3 2 2 6 2" xfId="1596"/>
    <cellStyle name="Percent 3 2 2 6 3" xfId="2698"/>
    <cellStyle name="Percent 3 2 2 7" xfId="2092"/>
    <cellStyle name="Percent 3 2 2 7 2" xfId="3194"/>
    <cellStyle name="Percent 3 2 2 8" xfId="1102"/>
    <cellStyle name="Percent 3 2 2 8 2" xfId="3308"/>
    <cellStyle name="Percent 3 2 2 9" xfId="2204"/>
    <cellStyle name="Percent 3 2 3" xfId="147"/>
    <cellStyle name="Percent 3 2 3 2" xfId="302"/>
    <cellStyle name="Percent 3 2 3 2 2" xfId="797"/>
    <cellStyle name="Percent 3 2 3 2 2 2" xfId="1786"/>
    <cellStyle name="Percent 3 2 3 2 2 3" xfId="2888"/>
    <cellStyle name="Percent 3 2 3 2 3" xfId="1292"/>
    <cellStyle name="Percent 3 2 3 2 4" xfId="2394"/>
    <cellStyle name="Percent 3 2 3 3" xfId="416"/>
    <cellStyle name="Percent 3 2 3 3 2" xfId="911"/>
    <cellStyle name="Percent 3 2 3 3 2 2" xfId="1900"/>
    <cellStyle name="Percent 3 2 3 3 2 3" xfId="3002"/>
    <cellStyle name="Percent 3 2 3 3 3" xfId="1406"/>
    <cellStyle name="Percent 3 2 3 3 4" xfId="2508"/>
    <cellStyle name="Percent 3 2 3 4" xfId="533"/>
    <cellStyle name="Percent 3 2 3 4 2" xfId="1028"/>
    <cellStyle name="Percent 3 2 3 4 2 2" xfId="2016"/>
    <cellStyle name="Percent 3 2 3 4 2 3" xfId="3118"/>
    <cellStyle name="Percent 3 2 3 4 3" xfId="1522"/>
    <cellStyle name="Percent 3 2 3 4 4" xfId="2624"/>
    <cellStyle name="Percent 3 2 3 5" xfId="645"/>
    <cellStyle name="Percent 3 2 3 5 2" xfId="1634"/>
    <cellStyle name="Percent 3 2 3 5 3" xfId="2736"/>
    <cellStyle name="Percent 3 2 3 6" xfId="2130"/>
    <cellStyle name="Percent 3 2 3 6 2" xfId="3232"/>
    <cellStyle name="Percent 3 2 3 7" xfId="1140"/>
    <cellStyle name="Percent 3 2 3 7 2" xfId="3346"/>
    <cellStyle name="Percent 3 2 3 8" xfId="2242"/>
    <cellStyle name="Percent 3 2 4" xfId="226"/>
    <cellStyle name="Percent 3 2 4 2" xfId="721"/>
    <cellStyle name="Percent 3 2 4 2 2" xfId="1710"/>
    <cellStyle name="Percent 3 2 4 2 3" xfId="2812"/>
    <cellStyle name="Percent 3 2 4 3" xfId="1216"/>
    <cellStyle name="Percent 3 2 4 4" xfId="2318"/>
    <cellStyle name="Percent 3 2 5" xfId="340"/>
    <cellStyle name="Percent 3 2 5 2" xfId="835"/>
    <cellStyle name="Percent 3 2 5 2 2" xfId="1824"/>
    <cellStyle name="Percent 3 2 5 2 3" xfId="2926"/>
    <cellStyle name="Percent 3 2 5 3" xfId="1330"/>
    <cellStyle name="Percent 3 2 5 4" xfId="2432"/>
    <cellStyle name="Percent 3 2 6" xfId="457"/>
    <cellStyle name="Percent 3 2 6 2" xfId="952"/>
    <cellStyle name="Percent 3 2 6 2 2" xfId="1940"/>
    <cellStyle name="Percent 3 2 6 2 3" xfId="3042"/>
    <cellStyle name="Percent 3 2 6 3" xfId="1446"/>
    <cellStyle name="Percent 3 2 6 4" xfId="2548"/>
    <cellStyle name="Percent 3 2 7" xfId="569"/>
    <cellStyle name="Percent 3 2 7 2" xfId="1558"/>
    <cellStyle name="Percent 3 2 7 3" xfId="2660"/>
    <cellStyle name="Percent 3 2 8" xfId="2054"/>
    <cellStyle name="Percent 3 2 8 2" xfId="3156"/>
    <cellStyle name="Percent 3 2 9" xfId="1064"/>
    <cellStyle name="Percent 3 2 9 2" xfId="3270"/>
    <cellStyle name="Percent 3 3" xfId="87"/>
    <cellStyle name="Percent 3 3 2" xfId="167"/>
    <cellStyle name="Percent 3 3 2 2" xfId="664"/>
    <cellStyle name="Percent 3 3 2 2 2" xfId="1653"/>
    <cellStyle name="Percent 3 3 2 2 3" xfId="2755"/>
    <cellStyle name="Percent 3 3 2 3" xfId="1159"/>
    <cellStyle name="Percent 3 3 2 4" xfId="2261"/>
    <cellStyle name="Percent 3 3 3" xfId="245"/>
    <cellStyle name="Percent 3 3 3 2" xfId="740"/>
    <cellStyle name="Percent 3 3 3 2 2" xfId="1729"/>
    <cellStyle name="Percent 3 3 3 2 3" xfId="2831"/>
    <cellStyle name="Percent 3 3 3 3" xfId="1235"/>
    <cellStyle name="Percent 3 3 3 4" xfId="2337"/>
    <cellStyle name="Percent 3 3 4" xfId="359"/>
    <cellStyle name="Percent 3 3 4 2" xfId="854"/>
    <cellStyle name="Percent 3 3 4 2 2" xfId="1843"/>
    <cellStyle name="Percent 3 3 4 2 3" xfId="2945"/>
    <cellStyle name="Percent 3 3 4 3" xfId="1349"/>
    <cellStyle name="Percent 3 3 4 4" xfId="2451"/>
    <cellStyle name="Percent 3 3 5" xfId="476"/>
    <cellStyle name="Percent 3 3 5 2" xfId="971"/>
    <cellStyle name="Percent 3 3 5 2 2" xfId="1959"/>
    <cellStyle name="Percent 3 3 5 2 3" xfId="3061"/>
    <cellStyle name="Percent 3 3 5 3" xfId="1465"/>
    <cellStyle name="Percent 3 3 5 4" xfId="2567"/>
    <cellStyle name="Percent 3 3 6" xfId="588"/>
    <cellStyle name="Percent 3 3 6 2" xfId="1577"/>
    <cellStyle name="Percent 3 3 6 3" xfId="2679"/>
    <cellStyle name="Percent 3 3 7" xfId="2073"/>
    <cellStyle name="Percent 3 3 7 2" xfId="3175"/>
    <cellStyle name="Percent 3 3 8" xfId="1083"/>
    <cellStyle name="Percent 3 3 8 2" xfId="3289"/>
    <cellStyle name="Percent 3 3 9" xfId="2185"/>
    <cellStyle name="Percent 3 4" xfId="128"/>
    <cellStyle name="Percent 3 4 2" xfId="283"/>
    <cellStyle name="Percent 3 4 2 2" xfId="778"/>
    <cellStyle name="Percent 3 4 2 2 2" xfId="1767"/>
    <cellStyle name="Percent 3 4 2 2 3" xfId="2869"/>
    <cellStyle name="Percent 3 4 2 3" xfId="1273"/>
    <cellStyle name="Percent 3 4 2 4" xfId="2375"/>
    <cellStyle name="Percent 3 4 3" xfId="397"/>
    <cellStyle name="Percent 3 4 3 2" xfId="892"/>
    <cellStyle name="Percent 3 4 3 2 2" xfId="1881"/>
    <cellStyle name="Percent 3 4 3 2 3" xfId="2983"/>
    <cellStyle name="Percent 3 4 3 3" xfId="1387"/>
    <cellStyle name="Percent 3 4 3 4" xfId="2489"/>
    <cellStyle name="Percent 3 4 4" xfId="514"/>
    <cellStyle name="Percent 3 4 4 2" xfId="1009"/>
    <cellStyle name="Percent 3 4 4 2 2" xfId="1997"/>
    <cellStyle name="Percent 3 4 4 2 3" xfId="3099"/>
    <cellStyle name="Percent 3 4 4 3" xfId="1503"/>
    <cellStyle name="Percent 3 4 4 4" xfId="2605"/>
    <cellStyle name="Percent 3 4 5" xfId="626"/>
    <cellStyle name="Percent 3 4 5 2" xfId="1615"/>
    <cellStyle name="Percent 3 4 5 3" xfId="2717"/>
    <cellStyle name="Percent 3 4 6" xfId="2111"/>
    <cellStyle name="Percent 3 4 6 2" xfId="3213"/>
    <cellStyle name="Percent 3 4 7" xfId="1121"/>
    <cellStyle name="Percent 3 4 7 2" xfId="3327"/>
    <cellStyle name="Percent 3 4 8" xfId="2223"/>
    <cellStyle name="Percent 3 5" xfId="207"/>
    <cellStyle name="Percent 3 5 2" xfId="702"/>
    <cellStyle name="Percent 3 5 2 2" xfId="1691"/>
    <cellStyle name="Percent 3 5 2 3" xfId="2793"/>
    <cellStyle name="Percent 3 5 3" xfId="1197"/>
    <cellStyle name="Percent 3 5 4" xfId="2299"/>
    <cellStyle name="Percent 3 6" xfId="321"/>
    <cellStyle name="Percent 3 6 2" xfId="816"/>
    <cellStyle name="Percent 3 6 2 2" xfId="1805"/>
    <cellStyle name="Percent 3 6 2 3" xfId="2907"/>
    <cellStyle name="Percent 3 6 3" xfId="1311"/>
    <cellStyle name="Percent 3 6 4" xfId="2413"/>
    <cellStyle name="Percent 3 7" xfId="438"/>
    <cellStyle name="Percent 3 7 2" xfId="933"/>
    <cellStyle name="Percent 3 7 2 2" xfId="1921"/>
    <cellStyle name="Percent 3 7 2 3" xfId="3023"/>
    <cellStyle name="Percent 3 7 3" xfId="1427"/>
    <cellStyle name="Percent 3 7 4" xfId="2529"/>
    <cellStyle name="Percent 3 8" xfId="550"/>
    <cellStyle name="Percent 3 8 2" xfId="1539"/>
    <cellStyle name="Percent 3 8 3" xfId="2641"/>
    <cellStyle name="Percent 3 9" xfId="2035"/>
    <cellStyle name="Percent 3 9 2" xfId="3137"/>
    <cellStyle name="Percent 4" xfId="62"/>
    <cellStyle name="Percent 5" xfId="48"/>
    <cellStyle name="Percent 5 10" xfId="2149"/>
    <cellStyle name="Percent 5 2" xfId="90"/>
    <cellStyle name="Percent 5 2 2" xfId="170"/>
    <cellStyle name="Percent 5 2 2 2" xfId="666"/>
    <cellStyle name="Percent 5 2 2 2 2" xfId="1655"/>
    <cellStyle name="Percent 5 2 2 2 3" xfId="2757"/>
    <cellStyle name="Percent 5 2 2 3" xfId="1161"/>
    <cellStyle name="Percent 5 2 2 4" xfId="2263"/>
    <cellStyle name="Percent 5 2 3" xfId="247"/>
    <cellStyle name="Percent 5 2 3 2" xfId="742"/>
    <cellStyle name="Percent 5 2 3 2 2" xfId="1731"/>
    <cellStyle name="Percent 5 2 3 2 3" xfId="2833"/>
    <cellStyle name="Percent 5 2 3 3" xfId="1237"/>
    <cellStyle name="Percent 5 2 3 4" xfId="2339"/>
    <cellStyle name="Percent 5 2 4" xfId="361"/>
    <cellStyle name="Percent 5 2 4 2" xfId="856"/>
    <cellStyle name="Percent 5 2 4 2 2" xfId="1845"/>
    <cellStyle name="Percent 5 2 4 2 3" xfId="2947"/>
    <cellStyle name="Percent 5 2 4 3" xfId="1351"/>
    <cellStyle name="Percent 5 2 4 4" xfId="2453"/>
    <cellStyle name="Percent 5 2 5" xfId="478"/>
    <cellStyle name="Percent 5 2 5 2" xfId="973"/>
    <cellStyle name="Percent 5 2 5 2 2" xfId="1961"/>
    <cellStyle name="Percent 5 2 5 2 3" xfId="3063"/>
    <cellStyle name="Percent 5 2 5 3" xfId="1467"/>
    <cellStyle name="Percent 5 2 5 4" xfId="2569"/>
    <cellStyle name="Percent 5 2 6" xfId="590"/>
    <cellStyle name="Percent 5 2 6 2" xfId="1579"/>
    <cellStyle name="Percent 5 2 6 3" xfId="2681"/>
    <cellStyle name="Percent 5 2 7" xfId="2075"/>
    <cellStyle name="Percent 5 2 7 2" xfId="3177"/>
    <cellStyle name="Percent 5 2 8" xfId="1085"/>
    <cellStyle name="Percent 5 2 8 2" xfId="3291"/>
    <cellStyle name="Percent 5 2 9" xfId="2187"/>
    <cellStyle name="Percent 5 3" xfId="130"/>
    <cellStyle name="Percent 5 3 2" xfId="285"/>
    <cellStyle name="Percent 5 3 2 2" xfId="780"/>
    <cellStyle name="Percent 5 3 2 2 2" xfId="1769"/>
    <cellStyle name="Percent 5 3 2 2 3" xfId="2871"/>
    <cellStyle name="Percent 5 3 2 3" xfId="1275"/>
    <cellStyle name="Percent 5 3 2 4" xfId="2377"/>
    <cellStyle name="Percent 5 3 3" xfId="399"/>
    <cellStyle name="Percent 5 3 3 2" xfId="894"/>
    <cellStyle name="Percent 5 3 3 2 2" xfId="1883"/>
    <cellStyle name="Percent 5 3 3 2 3" xfId="2985"/>
    <cellStyle name="Percent 5 3 3 3" xfId="1389"/>
    <cellStyle name="Percent 5 3 3 4" xfId="2491"/>
    <cellStyle name="Percent 5 3 4" xfId="516"/>
    <cellStyle name="Percent 5 3 4 2" xfId="1011"/>
    <cellStyle name="Percent 5 3 4 2 2" xfId="1999"/>
    <cellStyle name="Percent 5 3 4 2 3" xfId="3101"/>
    <cellStyle name="Percent 5 3 4 3" xfId="1505"/>
    <cellStyle name="Percent 5 3 4 4" xfId="2607"/>
    <cellStyle name="Percent 5 3 5" xfId="628"/>
    <cellStyle name="Percent 5 3 5 2" xfId="1617"/>
    <cellStyle name="Percent 5 3 5 3" xfId="2719"/>
    <cellStyle name="Percent 5 3 6" xfId="2113"/>
    <cellStyle name="Percent 5 3 6 2" xfId="3215"/>
    <cellStyle name="Percent 5 3 7" xfId="1123"/>
    <cellStyle name="Percent 5 3 7 2" xfId="3329"/>
    <cellStyle name="Percent 5 3 8" xfId="2225"/>
    <cellStyle name="Percent 5 4" xfId="209"/>
    <cellStyle name="Percent 5 4 2" xfId="704"/>
    <cellStyle name="Percent 5 4 2 2" xfId="1693"/>
    <cellStyle name="Percent 5 4 2 3" xfId="2795"/>
    <cellStyle name="Percent 5 4 3" xfId="1199"/>
    <cellStyle name="Percent 5 4 4" xfId="2301"/>
    <cellStyle name="Percent 5 5" xfId="323"/>
    <cellStyle name="Percent 5 5 2" xfId="818"/>
    <cellStyle name="Percent 5 5 2 2" xfId="1807"/>
    <cellStyle name="Percent 5 5 2 3" xfId="2909"/>
    <cellStyle name="Percent 5 5 3" xfId="1313"/>
    <cellStyle name="Percent 5 5 4" xfId="2415"/>
    <cellStyle name="Percent 5 6" xfId="440"/>
    <cellStyle name="Percent 5 6 2" xfId="935"/>
    <cellStyle name="Percent 5 6 2 2" xfId="1923"/>
    <cellStyle name="Percent 5 6 2 3" xfId="3025"/>
    <cellStyle name="Percent 5 6 3" xfId="1429"/>
    <cellStyle name="Percent 5 6 4" xfId="2531"/>
    <cellStyle name="Percent 5 7" xfId="552"/>
    <cellStyle name="Percent 5 7 2" xfId="1541"/>
    <cellStyle name="Percent 5 7 3" xfId="2643"/>
    <cellStyle name="Percent 5 8" xfId="2037"/>
    <cellStyle name="Percent 5 8 2" xfId="3139"/>
    <cellStyle name="Percent 5 9" xfId="1047"/>
    <cellStyle name="Percent 5 9 2" xfId="3253"/>
    <cellStyle name="Percent 6" xfId="70"/>
    <cellStyle name="Percent 6 2" xfId="150"/>
    <cellStyle name="Percent 6 2 2" xfId="647"/>
    <cellStyle name="Percent 6 2 2 2" xfId="1636"/>
    <cellStyle name="Percent 6 2 2 3" xfId="2738"/>
    <cellStyle name="Percent 6 2 3" xfId="1142"/>
    <cellStyle name="Percent 6 2 4" xfId="2244"/>
    <cellStyle name="Percent 6 3" xfId="228"/>
    <cellStyle name="Percent 6 3 2" xfId="723"/>
    <cellStyle name="Percent 6 3 2 2" xfId="1712"/>
    <cellStyle name="Percent 6 3 2 3" xfId="2814"/>
    <cellStyle name="Percent 6 3 3" xfId="1218"/>
    <cellStyle name="Percent 6 3 4" xfId="2320"/>
    <cellStyle name="Percent 6 4" xfId="342"/>
    <cellStyle name="Percent 6 4 2" xfId="837"/>
    <cellStyle name="Percent 6 4 2 2" xfId="1826"/>
    <cellStyle name="Percent 6 4 2 3" xfId="2928"/>
    <cellStyle name="Percent 6 4 3" xfId="1332"/>
    <cellStyle name="Percent 6 4 4" xfId="2434"/>
    <cellStyle name="Percent 6 5" xfId="459"/>
    <cellStyle name="Percent 6 5 2" xfId="954"/>
    <cellStyle name="Percent 6 5 2 2" xfId="1942"/>
    <cellStyle name="Percent 6 5 2 3" xfId="3044"/>
    <cellStyle name="Percent 6 5 3" xfId="1448"/>
    <cellStyle name="Percent 6 5 4" xfId="2550"/>
    <cellStyle name="Percent 6 6" xfId="571"/>
    <cellStyle name="Percent 6 6 2" xfId="1560"/>
    <cellStyle name="Percent 6 6 3" xfId="2662"/>
    <cellStyle name="Percent 6 7" xfId="2056"/>
    <cellStyle name="Percent 6 7 2" xfId="3158"/>
    <cellStyle name="Percent 6 8" xfId="1066"/>
    <cellStyle name="Percent 6 8 2" xfId="3272"/>
    <cellStyle name="Percent 6 9" xfId="2168"/>
    <cellStyle name="Percent 7" xfId="111"/>
    <cellStyle name="Percent 7 2" xfId="266"/>
    <cellStyle name="Percent 7 2 2" xfId="761"/>
    <cellStyle name="Percent 7 2 2 2" xfId="1750"/>
    <cellStyle name="Percent 7 2 2 3" xfId="2852"/>
    <cellStyle name="Percent 7 2 3" xfId="1256"/>
    <cellStyle name="Percent 7 2 4" xfId="2358"/>
    <cellStyle name="Percent 7 3" xfId="380"/>
    <cellStyle name="Percent 7 3 2" xfId="875"/>
    <cellStyle name="Percent 7 3 2 2" xfId="1864"/>
    <cellStyle name="Percent 7 3 2 3" xfId="2966"/>
    <cellStyle name="Percent 7 3 3" xfId="1370"/>
    <cellStyle name="Percent 7 3 4" xfId="2472"/>
    <cellStyle name="Percent 7 4" xfId="497"/>
    <cellStyle name="Percent 7 4 2" xfId="992"/>
    <cellStyle name="Percent 7 4 2 2" xfId="1980"/>
    <cellStyle name="Percent 7 4 2 3" xfId="3082"/>
    <cellStyle name="Percent 7 4 3" xfId="1486"/>
    <cellStyle name="Percent 7 4 4" xfId="2588"/>
    <cellStyle name="Percent 7 5" xfId="609"/>
    <cellStyle name="Percent 7 5 2" xfId="1598"/>
    <cellStyle name="Percent 7 5 3" xfId="2700"/>
    <cellStyle name="Percent 7 6" xfId="2094"/>
    <cellStyle name="Percent 7 6 2" xfId="3196"/>
    <cellStyle name="Percent 7 7" xfId="1104"/>
    <cellStyle name="Percent 7 7 2" xfId="3310"/>
    <cellStyle name="Percent 7 8" xfId="2206"/>
    <cellStyle name="Percent 8" xfId="190"/>
    <cellStyle name="Percent 8 2" xfId="685"/>
    <cellStyle name="Percent 8 2 2" xfId="1674"/>
    <cellStyle name="Percent 8 2 3" xfId="2776"/>
    <cellStyle name="Percent 8 3" xfId="1180"/>
    <cellStyle name="Percent 8 4" xfId="2282"/>
    <cellStyle name="Percent 9" xfId="304"/>
    <cellStyle name="Percent 9 2" xfId="799"/>
    <cellStyle name="Percent 9 2 2" xfId="1788"/>
    <cellStyle name="Percent 9 2 3" xfId="2890"/>
    <cellStyle name="Percent 9 3" xfId="1294"/>
    <cellStyle name="Percent 9 4" xfId="2396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38100</xdr:rowOff>
    </xdr:from>
    <xdr:to>
      <xdr:col>13</xdr:col>
      <xdr:colOff>209550</xdr:colOff>
      <xdr:row>14</xdr:row>
      <xdr:rowOff>19050</xdr:rowOff>
    </xdr:to>
    <xdr:sp macro="" textlink="">
      <xdr:nvSpPr>
        <xdr:cNvPr id="2" name="TextBox 1"/>
        <xdr:cNvSpPr txBox="1"/>
      </xdr:nvSpPr>
      <xdr:spPr>
        <a:xfrm>
          <a:off x="400050" y="361950"/>
          <a:ext cx="773430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Explanatory Notes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All figures are subject to change if new information is revealed during the course of an investigation or prosecution.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The figures above align with DC Official Code 22-3700.  Because the DC statute differs from the FBI Uniform Crime Reporting definitions, these figures may be higher than those reported to the FBI.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Each month, an MPD team reviews crimes that have been identified as potential hate/bias crimes to determine whether there is sufficient information to support that designation. The data in this document is current through the end of the most recent month.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The hate crimes tracking spreadsheet is not an official MPD database of record and may not match details in records pulled from the official Records Management System.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Unknown or blank values in the Targeted Group field may be present prior to 2016 data.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1"/>
  <sheetViews>
    <sheetView tabSelected="1" workbookViewId="0">
      <pane ySplit="1" topLeftCell="A626" activePane="bottomLeft" state="frozen"/>
      <selection pane="bottomLeft" activeCell="A637" sqref="A637"/>
    </sheetView>
  </sheetViews>
  <sheetFormatPr defaultRowHeight="12.75" x14ac:dyDescent="0.2"/>
  <cols>
    <col min="1" max="1" width="16" style="1" bestFit="1" customWidth="1"/>
    <col min="2" max="2" width="10.5703125" style="20" bestFit="1" customWidth="1"/>
    <col min="3" max="3" width="11" style="1" bestFit="1" customWidth="1"/>
    <col min="4" max="4" width="9.140625" style="1" bestFit="1" customWidth="1"/>
    <col min="5" max="5" width="9.140625" style="1" customWidth="1"/>
    <col min="6" max="6" width="9" style="1" bestFit="1" customWidth="1"/>
    <col min="7" max="7" width="9.42578125" style="1" bestFit="1" customWidth="1"/>
    <col min="8" max="8" width="30.7109375" style="1" customWidth="1"/>
    <col min="9" max="9" width="29.42578125" style="1" bestFit="1" customWidth="1"/>
    <col min="10" max="10" width="25.5703125" style="1" customWidth="1"/>
    <col min="11" max="11" width="34.7109375" style="1" bestFit="1" customWidth="1"/>
    <col min="12" max="16384" width="9.140625" style="1"/>
  </cols>
  <sheetData>
    <row r="1" spans="1:11" ht="38.25" x14ac:dyDescent="0.2">
      <c r="A1" s="2" t="s">
        <v>16</v>
      </c>
      <c r="B1" s="18" t="s">
        <v>24</v>
      </c>
      <c r="C1" s="2" t="s">
        <v>17</v>
      </c>
      <c r="D1" s="2" t="s">
        <v>290</v>
      </c>
      <c r="E1" s="2" t="s">
        <v>295</v>
      </c>
      <c r="F1" s="15" t="s">
        <v>18</v>
      </c>
      <c r="G1" s="12" t="s">
        <v>19</v>
      </c>
      <c r="H1" s="2" t="s">
        <v>308</v>
      </c>
      <c r="I1" s="2" t="s">
        <v>20</v>
      </c>
      <c r="J1" s="12" t="s">
        <v>835</v>
      </c>
      <c r="K1" s="2" t="s">
        <v>291</v>
      </c>
    </row>
    <row r="2" spans="1:11" x14ac:dyDescent="0.2">
      <c r="A2" s="3">
        <v>40916</v>
      </c>
      <c r="B2" s="19" t="s">
        <v>25</v>
      </c>
      <c r="C2" s="3">
        <v>40916</v>
      </c>
      <c r="D2" s="16">
        <f t="shared" ref="D2:D33" si="0">YEAR(C2)</f>
        <v>2012</v>
      </c>
      <c r="E2" s="16">
        <f t="shared" ref="E2:E65" si="1">MONTH(C2)</f>
        <v>1</v>
      </c>
      <c r="F2" s="4">
        <v>12003845</v>
      </c>
      <c r="G2" s="4" t="s">
        <v>4</v>
      </c>
      <c r="H2" s="4" t="s">
        <v>372</v>
      </c>
      <c r="I2" s="4" t="s">
        <v>1</v>
      </c>
      <c r="J2" s="30"/>
      <c r="K2" s="4" t="s">
        <v>15</v>
      </c>
    </row>
    <row r="3" spans="1:11" x14ac:dyDescent="0.2">
      <c r="A3" s="3">
        <v>40920</v>
      </c>
      <c r="B3" s="19">
        <v>1722</v>
      </c>
      <c r="C3" s="3">
        <v>40920</v>
      </c>
      <c r="D3" s="16">
        <f t="shared" si="0"/>
        <v>2012</v>
      </c>
      <c r="E3" s="16">
        <f t="shared" si="1"/>
        <v>1</v>
      </c>
      <c r="F3" s="4">
        <v>12005834</v>
      </c>
      <c r="G3" s="4" t="s">
        <v>12</v>
      </c>
      <c r="H3" s="4" t="s">
        <v>310</v>
      </c>
      <c r="I3" s="4" t="s">
        <v>1</v>
      </c>
      <c r="J3" s="30"/>
      <c r="K3" s="4" t="s">
        <v>81</v>
      </c>
    </row>
    <row r="4" spans="1:11" x14ac:dyDescent="0.2">
      <c r="A4" s="3">
        <v>40921</v>
      </c>
      <c r="B4" s="19" t="s">
        <v>26</v>
      </c>
      <c r="C4" s="3">
        <v>40921</v>
      </c>
      <c r="D4" s="16">
        <f t="shared" si="0"/>
        <v>2012</v>
      </c>
      <c r="E4" s="16">
        <f t="shared" si="1"/>
        <v>1</v>
      </c>
      <c r="F4" s="4">
        <v>12006285</v>
      </c>
      <c r="G4" s="4" t="s">
        <v>9</v>
      </c>
      <c r="H4" s="4" t="s">
        <v>311</v>
      </c>
      <c r="I4" s="4" t="s">
        <v>21</v>
      </c>
      <c r="J4" s="30" t="s">
        <v>822</v>
      </c>
      <c r="K4" s="4" t="s">
        <v>2</v>
      </c>
    </row>
    <row r="5" spans="1:11" x14ac:dyDescent="0.2">
      <c r="A5" s="3">
        <v>40922</v>
      </c>
      <c r="B5" s="19" t="s">
        <v>28</v>
      </c>
      <c r="C5" s="3">
        <v>40922</v>
      </c>
      <c r="D5" s="16">
        <f t="shared" si="0"/>
        <v>2012</v>
      </c>
      <c r="E5" s="16">
        <f t="shared" si="1"/>
        <v>1</v>
      </c>
      <c r="F5" s="4">
        <v>12006742</v>
      </c>
      <c r="G5" s="4" t="s">
        <v>4</v>
      </c>
      <c r="H5" s="4" t="s">
        <v>312</v>
      </c>
      <c r="I5" s="4" t="s">
        <v>29</v>
      </c>
      <c r="J5" s="30" t="s">
        <v>296</v>
      </c>
      <c r="K5" s="4" t="s">
        <v>2</v>
      </c>
    </row>
    <row r="6" spans="1:11" x14ac:dyDescent="0.2">
      <c r="A6" s="3">
        <v>40922</v>
      </c>
      <c r="B6" s="19" t="s">
        <v>27</v>
      </c>
      <c r="C6" s="3">
        <v>40922</v>
      </c>
      <c r="D6" s="16">
        <f t="shared" si="0"/>
        <v>2012</v>
      </c>
      <c r="E6" s="16">
        <f t="shared" si="1"/>
        <v>1</v>
      </c>
      <c r="F6" s="4">
        <v>12006716</v>
      </c>
      <c r="G6" s="4" t="s">
        <v>4</v>
      </c>
      <c r="H6" s="4" t="s">
        <v>373</v>
      </c>
      <c r="I6" s="4" t="s">
        <v>1</v>
      </c>
      <c r="J6" s="30"/>
      <c r="K6" s="4" t="s">
        <v>2</v>
      </c>
    </row>
    <row r="7" spans="1:11" x14ac:dyDescent="0.2">
      <c r="A7" s="3">
        <v>40930</v>
      </c>
      <c r="B7" s="19">
        <v>1930</v>
      </c>
      <c r="C7" s="3">
        <v>40930</v>
      </c>
      <c r="D7" s="16">
        <f t="shared" si="0"/>
        <v>2012</v>
      </c>
      <c r="E7" s="16">
        <f t="shared" si="1"/>
        <v>1</v>
      </c>
      <c r="F7" s="4">
        <v>12010912</v>
      </c>
      <c r="G7" s="4" t="s">
        <v>12</v>
      </c>
      <c r="H7" s="4" t="s">
        <v>363</v>
      </c>
      <c r="I7" s="4" t="s">
        <v>21</v>
      </c>
      <c r="J7" s="30" t="s">
        <v>10</v>
      </c>
      <c r="K7" s="4" t="s">
        <v>15</v>
      </c>
    </row>
    <row r="8" spans="1:11" x14ac:dyDescent="0.2">
      <c r="A8" s="3">
        <v>40930</v>
      </c>
      <c r="B8" s="19">
        <v>145</v>
      </c>
      <c r="C8" s="3">
        <v>40930</v>
      </c>
      <c r="D8" s="16">
        <f t="shared" si="0"/>
        <v>2012</v>
      </c>
      <c r="E8" s="16">
        <f t="shared" si="1"/>
        <v>1</v>
      </c>
      <c r="F8" s="4">
        <v>12010626</v>
      </c>
      <c r="G8" s="4" t="s">
        <v>7</v>
      </c>
      <c r="H8" s="4" t="s">
        <v>374</v>
      </c>
      <c r="I8" s="4" t="s">
        <v>1</v>
      </c>
      <c r="J8" s="30"/>
      <c r="K8" s="4" t="s">
        <v>70</v>
      </c>
    </row>
    <row r="9" spans="1:11" x14ac:dyDescent="0.2">
      <c r="A9" s="6">
        <v>40945</v>
      </c>
      <c r="B9" s="23">
        <v>1900</v>
      </c>
      <c r="C9" s="3">
        <v>40945</v>
      </c>
      <c r="D9" s="16">
        <f t="shared" si="0"/>
        <v>2012</v>
      </c>
      <c r="E9" s="16">
        <f t="shared" si="1"/>
        <v>2</v>
      </c>
      <c r="F9" s="4">
        <v>12018396</v>
      </c>
      <c r="G9" s="4" t="s">
        <v>4</v>
      </c>
      <c r="H9" s="4" t="s">
        <v>754</v>
      </c>
      <c r="I9" s="4" t="s">
        <v>1</v>
      </c>
      <c r="J9" s="30"/>
      <c r="K9" s="4" t="s">
        <v>2</v>
      </c>
    </row>
    <row r="10" spans="1:11" x14ac:dyDescent="0.2">
      <c r="A10" s="6">
        <v>40947</v>
      </c>
      <c r="B10" s="23" t="s">
        <v>30</v>
      </c>
      <c r="C10" s="3">
        <v>40948</v>
      </c>
      <c r="D10" s="16">
        <f t="shared" si="0"/>
        <v>2012</v>
      </c>
      <c r="E10" s="16">
        <f t="shared" si="1"/>
        <v>2</v>
      </c>
      <c r="F10" s="4">
        <v>12019568</v>
      </c>
      <c r="G10" s="4" t="s">
        <v>12</v>
      </c>
      <c r="H10" s="4" t="s">
        <v>375</v>
      </c>
      <c r="I10" s="4" t="s">
        <v>21</v>
      </c>
      <c r="J10" s="30" t="s">
        <v>5</v>
      </c>
      <c r="K10" s="4" t="s">
        <v>15</v>
      </c>
    </row>
    <row r="11" spans="1:11" x14ac:dyDescent="0.2">
      <c r="A11" s="6">
        <v>40953</v>
      </c>
      <c r="B11" s="23" t="s">
        <v>31</v>
      </c>
      <c r="C11" s="3">
        <v>40953</v>
      </c>
      <c r="D11" s="16">
        <f t="shared" si="0"/>
        <v>2012</v>
      </c>
      <c r="E11" s="16">
        <f t="shared" si="1"/>
        <v>2</v>
      </c>
      <c r="F11" s="4">
        <v>12021883</v>
      </c>
      <c r="G11" s="4" t="s">
        <v>12</v>
      </c>
      <c r="H11" s="4" t="s">
        <v>376</v>
      </c>
      <c r="I11" s="4" t="s">
        <v>29</v>
      </c>
      <c r="J11" s="30" t="s">
        <v>822</v>
      </c>
      <c r="K11" s="4" t="s">
        <v>2</v>
      </c>
    </row>
    <row r="12" spans="1:11" x14ac:dyDescent="0.2">
      <c r="A12" s="3">
        <v>40960</v>
      </c>
      <c r="B12" s="19">
        <v>1010</v>
      </c>
      <c r="C12" s="3">
        <v>40960</v>
      </c>
      <c r="D12" s="16">
        <f t="shared" si="0"/>
        <v>2012</v>
      </c>
      <c r="E12" s="16">
        <f t="shared" si="1"/>
        <v>2</v>
      </c>
      <c r="F12" s="4">
        <v>12025144</v>
      </c>
      <c r="G12" s="4" t="s">
        <v>0</v>
      </c>
      <c r="H12" s="4" t="s">
        <v>377</v>
      </c>
      <c r="I12" s="4" t="s">
        <v>29</v>
      </c>
      <c r="J12" s="30" t="s">
        <v>10</v>
      </c>
      <c r="K12" s="4" t="s">
        <v>15</v>
      </c>
    </row>
    <row r="13" spans="1:11" x14ac:dyDescent="0.2">
      <c r="A13" s="3">
        <v>40962</v>
      </c>
      <c r="B13" s="19" t="s">
        <v>33</v>
      </c>
      <c r="C13" s="3">
        <v>40962</v>
      </c>
      <c r="D13" s="16">
        <f t="shared" si="0"/>
        <v>2012</v>
      </c>
      <c r="E13" s="16">
        <f t="shared" si="1"/>
        <v>2</v>
      </c>
      <c r="F13" s="4">
        <v>12026003</v>
      </c>
      <c r="G13" s="4" t="s">
        <v>9</v>
      </c>
      <c r="H13" s="4" t="s">
        <v>378</v>
      </c>
      <c r="I13" s="4" t="s">
        <v>1</v>
      </c>
      <c r="J13" s="30"/>
      <c r="K13" s="4" t="s">
        <v>81</v>
      </c>
    </row>
    <row r="14" spans="1:11" x14ac:dyDescent="0.2">
      <c r="A14" s="3">
        <v>40979</v>
      </c>
      <c r="B14" s="19" t="s">
        <v>34</v>
      </c>
      <c r="C14" s="3">
        <v>40979</v>
      </c>
      <c r="D14" s="16">
        <f t="shared" si="0"/>
        <v>2012</v>
      </c>
      <c r="E14" s="16">
        <f t="shared" si="1"/>
        <v>3</v>
      </c>
      <c r="F14" s="4">
        <v>12034069</v>
      </c>
      <c r="G14" s="4" t="s">
        <v>4</v>
      </c>
      <c r="H14" s="4" t="s">
        <v>367</v>
      </c>
      <c r="I14" s="4" t="s">
        <v>1</v>
      </c>
      <c r="J14" s="30"/>
      <c r="K14" s="4" t="s">
        <v>70</v>
      </c>
    </row>
    <row r="15" spans="1:11" x14ac:dyDescent="0.2">
      <c r="A15" s="3">
        <v>40980</v>
      </c>
      <c r="B15" s="19" t="s">
        <v>35</v>
      </c>
      <c r="C15" s="3">
        <v>40980</v>
      </c>
      <c r="D15" s="16">
        <f t="shared" si="0"/>
        <v>2012</v>
      </c>
      <c r="E15" s="16">
        <f t="shared" si="1"/>
        <v>3</v>
      </c>
      <c r="F15" s="4">
        <v>12034811</v>
      </c>
      <c r="G15" s="4" t="s">
        <v>4</v>
      </c>
      <c r="H15" s="4" t="s">
        <v>313</v>
      </c>
      <c r="I15" s="4" t="s">
        <v>1</v>
      </c>
      <c r="J15" s="30"/>
      <c r="K15" s="4" t="s">
        <v>81</v>
      </c>
    </row>
    <row r="16" spans="1:11" x14ac:dyDescent="0.2">
      <c r="A16" s="3">
        <v>40984</v>
      </c>
      <c r="B16" s="19">
        <v>2315</v>
      </c>
      <c r="C16" s="3">
        <v>40985</v>
      </c>
      <c r="D16" s="16">
        <f t="shared" si="0"/>
        <v>2012</v>
      </c>
      <c r="E16" s="16">
        <f t="shared" si="1"/>
        <v>3</v>
      </c>
      <c r="F16" s="4">
        <v>12036881</v>
      </c>
      <c r="G16" s="4" t="s">
        <v>11</v>
      </c>
      <c r="H16" s="4" t="s">
        <v>379</v>
      </c>
      <c r="I16" s="4" t="s">
        <v>1</v>
      </c>
      <c r="J16" s="30"/>
      <c r="K16" s="4" t="s">
        <v>81</v>
      </c>
    </row>
    <row r="17" spans="1:11" x14ac:dyDescent="0.2">
      <c r="A17" s="3">
        <v>40985</v>
      </c>
      <c r="B17" s="19" t="s">
        <v>36</v>
      </c>
      <c r="C17" s="3">
        <v>40987</v>
      </c>
      <c r="D17" s="16">
        <f t="shared" si="0"/>
        <v>2012</v>
      </c>
      <c r="E17" s="16">
        <f t="shared" si="1"/>
        <v>3</v>
      </c>
      <c r="F17" s="4">
        <v>12038136</v>
      </c>
      <c r="G17" s="4" t="s">
        <v>7</v>
      </c>
      <c r="H17" s="4" t="s">
        <v>755</v>
      </c>
      <c r="I17" s="4" t="s">
        <v>14</v>
      </c>
      <c r="J17" s="30"/>
      <c r="K17" s="4" t="s">
        <v>299</v>
      </c>
    </row>
    <row r="18" spans="1:11" x14ac:dyDescent="0.2">
      <c r="A18" s="3">
        <v>40976</v>
      </c>
      <c r="B18" s="19" t="s">
        <v>37</v>
      </c>
      <c r="C18" s="3">
        <v>40988</v>
      </c>
      <c r="D18" s="16">
        <f t="shared" si="0"/>
        <v>2012</v>
      </c>
      <c r="E18" s="16">
        <f t="shared" si="1"/>
        <v>3</v>
      </c>
      <c r="F18" s="4">
        <v>12038547</v>
      </c>
      <c r="G18" s="4" t="s">
        <v>12</v>
      </c>
      <c r="H18" s="4" t="s">
        <v>380</v>
      </c>
      <c r="I18" s="4" t="s">
        <v>1</v>
      </c>
      <c r="J18" s="30"/>
      <c r="K18" s="4" t="s">
        <v>15</v>
      </c>
    </row>
    <row r="19" spans="1:11" x14ac:dyDescent="0.2">
      <c r="A19" s="3">
        <v>40993</v>
      </c>
      <c r="B19" s="19" t="s">
        <v>38</v>
      </c>
      <c r="C19" s="3">
        <v>40993</v>
      </c>
      <c r="D19" s="16">
        <f t="shared" si="0"/>
        <v>2012</v>
      </c>
      <c r="E19" s="16">
        <f t="shared" si="1"/>
        <v>3</v>
      </c>
      <c r="F19" s="4">
        <v>12040991</v>
      </c>
      <c r="G19" s="4" t="s">
        <v>4</v>
      </c>
      <c r="H19" s="4" t="s">
        <v>381</v>
      </c>
      <c r="I19" s="4" t="s">
        <v>1</v>
      </c>
      <c r="J19" s="30"/>
      <c r="K19" s="4" t="s">
        <v>2</v>
      </c>
    </row>
    <row r="20" spans="1:11" x14ac:dyDescent="0.2">
      <c r="A20" s="3">
        <v>40995</v>
      </c>
      <c r="B20" s="19" t="s">
        <v>39</v>
      </c>
      <c r="C20" s="3">
        <v>40995</v>
      </c>
      <c r="D20" s="16">
        <f t="shared" si="0"/>
        <v>2012</v>
      </c>
      <c r="E20" s="16">
        <f t="shared" si="1"/>
        <v>3</v>
      </c>
      <c r="F20" s="4">
        <v>12042017</v>
      </c>
      <c r="G20" s="4" t="s">
        <v>7</v>
      </c>
      <c r="H20" s="4" t="s">
        <v>382</v>
      </c>
      <c r="I20" s="4" t="s">
        <v>1</v>
      </c>
      <c r="J20" s="30"/>
      <c r="K20" s="4" t="s">
        <v>2</v>
      </c>
    </row>
    <row r="21" spans="1:11" x14ac:dyDescent="0.2">
      <c r="A21" s="3">
        <v>40997</v>
      </c>
      <c r="B21" s="19">
        <v>150</v>
      </c>
      <c r="C21" s="3">
        <v>40997</v>
      </c>
      <c r="D21" s="16">
        <f t="shared" si="0"/>
        <v>2012</v>
      </c>
      <c r="E21" s="16">
        <f t="shared" si="1"/>
        <v>3</v>
      </c>
      <c r="F21" s="4">
        <v>12042817</v>
      </c>
      <c r="G21" s="4" t="s">
        <v>12</v>
      </c>
      <c r="H21" s="4" t="s">
        <v>383</v>
      </c>
      <c r="I21" s="4" t="s">
        <v>29</v>
      </c>
      <c r="J21" s="30" t="s">
        <v>296</v>
      </c>
      <c r="K21" s="4" t="s">
        <v>2</v>
      </c>
    </row>
    <row r="22" spans="1:11" x14ac:dyDescent="0.2">
      <c r="A22" s="3">
        <v>41003</v>
      </c>
      <c r="B22" s="19">
        <v>1300</v>
      </c>
      <c r="C22" s="3">
        <v>41003</v>
      </c>
      <c r="D22" s="16">
        <f t="shared" si="0"/>
        <v>2012</v>
      </c>
      <c r="E22" s="16">
        <f t="shared" si="1"/>
        <v>4</v>
      </c>
      <c r="F22" s="4">
        <v>12045820</v>
      </c>
      <c r="G22" s="4" t="s">
        <v>11</v>
      </c>
      <c r="H22" s="4" t="s">
        <v>314</v>
      </c>
      <c r="I22" s="4" t="s">
        <v>1</v>
      </c>
      <c r="J22" s="30"/>
      <c r="K22" s="4" t="s">
        <v>2</v>
      </c>
    </row>
    <row r="23" spans="1:11" x14ac:dyDescent="0.2">
      <c r="A23" s="3">
        <v>41144</v>
      </c>
      <c r="B23" s="19" t="s">
        <v>40</v>
      </c>
      <c r="C23" s="3">
        <v>41003</v>
      </c>
      <c r="D23" s="16">
        <f t="shared" si="0"/>
        <v>2012</v>
      </c>
      <c r="E23" s="16">
        <f t="shared" si="1"/>
        <v>4</v>
      </c>
      <c r="F23" s="4">
        <v>12046039</v>
      </c>
      <c r="G23" s="4" t="s">
        <v>11</v>
      </c>
      <c r="H23" s="4" t="s">
        <v>384</v>
      </c>
      <c r="I23" s="4" t="s">
        <v>1</v>
      </c>
      <c r="J23" s="30"/>
      <c r="K23" s="4" t="s">
        <v>15</v>
      </c>
    </row>
    <row r="24" spans="1:11" x14ac:dyDescent="0.2">
      <c r="A24" s="3">
        <v>41012</v>
      </c>
      <c r="B24" s="19" t="s">
        <v>42</v>
      </c>
      <c r="C24" s="3">
        <v>41012</v>
      </c>
      <c r="D24" s="16">
        <f t="shared" si="0"/>
        <v>2012</v>
      </c>
      <c r="E24" s="16">
        <f t="shared" si="1"/>
        <v>4</v>
      </c>
      <c r="F24" s="4">
        <v>12050382</v>
      </c>
      <c r="G24" s="4" t="s">
        <v>7</v>
      </c>
      <c r="H24" s="4" t="s">
        <v>385</v>
      </c>
      <c r="I24" s="4" t="s">
        <v>1</v>
      </c>
      <c r="J24" s="30"/>
      <c r="K24" s="4" t="s">
        <v>2</v>
      </c>
    </row>
    <row r="25" spans="1:11" x14ac:dyDescent="0.2">
      <c r="A25" s="3">
        <v>41016</v>
      </c>
      <c r="B25" s="19">
        <v>2140</v>
      </c>
      <c r="C25" s="3">
        <v>41016</v>
      </c>
      <c r="D25" s="16">
        <f t="shared" si="0"/>
        <v>2012</v>
      </c>
      <c r="E25" s="16">
        <f t="shared" si="1"/>
        <v>4</v>
      </c>
      <c r="F25" s="4">
        <v>12052410</v>
      </c>
      <c r="G25" s="4" t="s">
        <v>9</v>
      </c>
      <c r="H25" s="4" t="s">
        <v>386</v>
      </c>
      <c r="I25" s="4" t="s">
        <v>14</v>
      </c>
      <c r="J25" s="30"/>
      <c r="K25" s="4" t="s">
        <v>15</v>
      </c>
    </row>
    <row r="26" spans="1:11" x14ac:dyDescent="0.2">
      <c r="A26" s="3">
        <v>41016</v>
      </c>
      <c r="B26" s="19" t="s">
        <v>41</v>
      </c>
      <c r="C26" s="3">
        <v>41016</v>
      </c>
      <c r="D26" s="16">
        <f t="shared" si="0"/>
        <v>2012</v>
      </c>
      <c r="E26" s="16">
        <f t="shared" si="1"/>
        <v>4</v>
      </c>
      <c r="F26" s="4">
        <v>12052005</v>
      </c>
      <c r="G26" s="4" t="s">
        <v>6</v>
      </c>
      <c r="H26" s="4" t="s">
        <v>387</v>
      </c>
      <c r="I26" s="4" t="s">
        <v>1</v>
      </c>
      <c r="J26" s="30"/>
      <c r="K26" s="4" t="s">
        <v>81</v>
      </c>
    </row>
    <row r="27" spans="1:11" x14ac:dyDescent="0.2">
      <c r="A27" s="3">
        <v>41005</v>
      </c>
      <c r="B27" s="19" t="s">
        <v>43</v>
      </c>
      <c r="C27" s="3">
        <v>41017</v>
      </c>
      <c r="D27" s="16">
        <f t="shared" si="0"/>
        <v>2012</v>
      </c>
      <c r="E27" s="16">
        <f t="shared" si="1"/>
        <v>4</v>
      </c>
      <c r="F27" s="4">
        <v>12052642</v>
      </c>
      <c r="G27" s="4" t="s">
        <v>12</v>
      </c>
      <c r="H27" s="4" t="s">
        <v>756</v>
      </c>
      <c r="I27" s="4" t="s">
        <v>21</v>
      </c>
      <c r="J27" s="30" t="s">
        <v>5</v>
      </c>
      <c r="K27" s="4" t="s">
        <v>15</v>
      </c>
    </row>
    <row r="28" spans="1:11" x14ac:dyDescent="0.2">
      <c r="A28" s="3">
        <v>41028</v>
      </c>
      <c r="B28" s="19">
        <v>230</v>
      </c>
      <c r="C28" s="3">
        <v>41028</v>
      </c>
      <c r="D28" s="16">
        <f t="shared" si="0"/>
        <v>2012</v>
      </c>
      <c r="E28" s="16">
        <f t="shared" si="1"/>
        <v>4</v>
      </c>
      <c r="F28" s="4">
        <v>12058115</v>
      </c>
      <c r="G28" s="4" t="s">
        <v>0</v>
      </c>
      <c r="H28" s="4" t="s">
        <v>315</v>
      </c>
      <c r="I28" s="4" t="s">
        <v>21</v>
      </c>
      <c r="J28" s="30" t="s">
        <v>822</v>
      </c>
      <c r="K28" s="4" t="s">
        <v>299</v>
      </c>
    </row>
    <row r="29" spans="1:11" x14ac:dyDescent="0.2">
      <c r="A29" s="3">
        <v>41003</v>
      </c>
      <c r="B29" s="19">
        <v>200</v>
      </c>
      <c r="C29" s="3">
        <v>41031</v>
      </c>
      <c r="D29" s="16">
        <f t="shared" si="0"/>
        <v>2012</v>
      </c>
      <c r="E29" s="16">
        <f t="shared" si="1"/>
        <v>5</v>
      </c>
      <c r="F29" s="4">
        <v>12059617</v>
      </c>
      <c r="G29" s="4" t="s">
        <v>4</v>
      </c>
      <c r="H29" s="4" t="s">
        <v>373</v>
      </c>
      <c r="I29" s="4" t="s">
        <v>21</v>
      </c>
      <c r="J29" s="30" t="s">
        <v>5</v>
      </c>
      <c r="K29" s="4" t="s">
        <v>2</v>
      </c>
    </row>
    <row r="30" spans="1:11" x14ac:dyDescent="0.2">
      <c r="A30" s="3">
        <v>41032</v>
      </c>
      <c r="B30" s="19" t="s">
        <v>44</v>
      </c>
      <c r="C30" s="3">
        <v>41033</v>
      </c>
      <c r="D30" s="16">
        <f t="shared" si="0"/>
        <v>2012</v>
      </c>
      <c r="E30" s="16">
        <f t="shared" si="1"/>
        <v>5</v>
      </c>
      <c r="F30" s="4">
        <v>12060407</v>
      </c>
      <c r="G30" s="4" t="s">
        <v>6</v>
      </c>
      <c r="H30" s="4" t="s">
        <v>388</v>
      </c>
      <c r="I30" s="4" t="s">
        <v>1</v>
      </c>
      <c r="J30" s="30"/>
      <c r="K30" s="4" t="s">
        <v>15</v>
      </c>
    </row>
    <row r="31" spans="1:11" x14ac:dyDescent="0.2">
      <c r="A31" s="3">
        <v>41037</v>
      </c>
      <c r="B31" s="19">
        <v>830</v>
      </c>
      <c r="C31" s="3">
        <v>41037</v>
      </c>
      <c r="D31" s="16">
        <f t="shared" si="0"/>
        <v>2012</v>
      </c>
      <c r="E31" s="16">
        <f t="shared" si="1"/>
        <v>5</v>
      </c>
      <c r="F31" s="4">
        <v>12062696</v>
      </c>
      <c r="G31" s="4" t="s">
        <v>9</v>
      </c>
      <c r="H31" s="4" t="s">
        <v>757</v>
      </c>
      <c r="I31" s="4" t="s">
        <v>21</v>
      </c>
      <c r="J31" s="30" t="s">
        <v>5</v>
      </c>
      <c r="K31" s="4" t="s">
        <v>299</v>
      </c>
    </row>
    <row r="32" spans="1:11" x14ac:dyDescent="0.2">
      <c r="A32" s="3">
        <v>41045</v>
      </c>
      <c r="B32" s="19">
        <v>130</v>
      </c>
      <c r="C32" s="3">
        <v>41045</v>
      </c>
      <c r="D32" s="16">
        <f t="shared" si="0"/>
        <v>2012</v>
      </c>
      <c r="E32" s="16">
        <f t="shared" si="1"/>
        <v>5</v>
      </c>
      <c r="F32" s="4">
        <v>12066780</v>
      </c>
      <c r="G32" s="4" t="s">
        <v>12</v>
      </c>
      <c r="H32" s="4" t="s">
        <v>316</v>
      </c>
      <c r="I32" s="4" t="s">
        <v>14</v>
      </c>
      <c r="J32" s="30"/>
      <c r="K32" s="4" t="s">
        <v>2</v>
      </c>
    </row>
    <row r="33" spans="1:11" x14ac:dyDescent="0.2">
      <c r="A33" s="3">
        <v>41049</v>
      </c>
      <c r="B33" s="19">
        <v>1000</v>
      </c>
      <c r="C33" s="3">
        <v>41049</v>
      </c>
      <c r="D33" s="16">
        <f t="shared" si="0"/>
        <v>2012</v>
      </c>
      <c r="E33" s="16">
        <f t="shared" si="1"/>
        <v>5</v>
      </c>
      <c r="F33" s="4">
        <v>12069176</v>
      </c>
      <c r="G33" s="4" t="s">
        <v>0</v>
      </c>
      <c r="H33" s="4" t="s">
        <v>317</v>
      </c>
      <c r="I33" s="4" t="s">
        <v>1</v>
      </c>
      <c r="J33" s="30"/>
      <c r="K33" s="4" t="s">
        <v>2</v>
      </c>
    </row>
    <row r="34" spans="1:11" x14ac:dyDescent="0.2">
      <c r="A34" s="3">
        <v>41061</v>
      </c>
      <c r="B34" s="19">
        <v>230</v>
      </c>
      <c r="C34" s="3">
        <v>41061</v>
      </c>
      <c r="D34" s="16">
        <f t="shared" ref="D34:D65" si="2">YEAR(C34)</f>
        <v>2012</v>
      </c>
      <c r="E34" s="16">
        <f t="shared" si="1"/>
        <v>6</v>
      </c>
      <c r="F34" s="4">
        <v>12075322</v>
      </c>
      <c r="G34" s="4" t="s">
        <v>4</v>
      </c>
      <c r="H34" s="4" t="s">
        <v>381</v>
      </c>
      <c r="I34" s="4" t="s">
        <v>21</v>
      </c>
      <c r="J34" s="30" t="s">
        <v>822</v>
      </c>
      <c r="K34" s="4" t="s">
        <v>2</v>
      </c>
    </row>
    <row r="35" spans="1:11" x14ac:dyDescent="0.2">
      <c r="A35" s="5">
        <v>41065</v>
      </c>
      <c r="B35" s="20" t="s">
        <v>45</v>
      </c>
      <c r="C35" s="3">
        <v>41065</v>
      </c>
      <c r="D35" s="16">
        <f t="shared" si="2"/>
        <v>2012</v>
      </c>
      <c r="E35" s="16">
        <f t="shared" si="1"/>
        <v>6</v>
      </c>
      <c r="F35" s="4">
        <v>12077382</v>
      </c>
      <c r="G35" s="4" t="s">
        <v>12</v>
      </c>
      <c r="H35" s="4" t="s">
        <v>389</v>
      </c>
      <c r="I35" s="4" t="s">
        <v>21</v>
      </c>
      <c r="J35" s="30" t="s">
        <v>822</v>
      </c>
      <c r="K35" s="4" t="s">
        <v>2</v>
      </c>
    </row>
    <row r="36" spans="1:11" x14ac:dyDescent="0.2">
      <c r="A36" s="5">
        <v>41068</v>
      </c>
      <c r="B36" s="20" t="s">
        <v>46</v>
      </c>
      <c r="C36" s="3">
        <v>41068</v>
      </c>
      <c r="D36" s="16">
        <f t="shared" si="2"/>
        <v>2012</v>
      </c>
      <c r="E36" s="16">
        <f t="shared" si="1"/>
        <v>6</v>
      </c>
      <c r="F36" s="4">
        <v>12079020</v>
      </c>
      <c r="G36" s="4" t="s">
        <v>4</v>
      </c>
      <c r="H36" s="4" t="s">
        <v>390</v>
      </c>
      <c r="I36" s="4" t="s">
        <v>1</v>
      </c>
      <c r="J36" s="30"/>
      <c r="K36" s="4" t="s">
        <v>70</v>
      </c>
    </row>
    <row r="37" spans="1:11" x14ac:dyDescent="0.2">
      <c r="A37" s="5">
        <v>41068</v>
      </c>
      <c r="B37" s="20" t="s">
        <v>47</v>
      </c>
      <c r="C37" s="3">
        <v>41068</v>
      </c>
      <c r="D37" s="16">
        <f t="shared" si="2"/>
        <v>2012</v>
      </c>
      <c r="E37" s="16">
        <f t="shared" si="1"/>
        <v>6</v>
      </c>
      <c r="F37" s="4">
        <v>12079041</v>
      </c>
      <c r="G37" s="4" t="s">
        <v>4</v>
      </c>
      <c r="H37" s="4" t="s">
        <v>391</v>
      </c>
      <c r="I37" s="4" t="s">
        <v>1</v>
      </c>
      <c r="J37" s="30"/>
      <c r="K37" s="4" t="s">
        <v>2</v>
      </c>
    </row>
    <row r="38" spans="1:11" x14ac:dyDescent="0.2">
      <c r="A38" s="5">
        <v>41073</v>
      </c>
      <c r="B38" s="20" t="s">
        <v>48</v>
      </c>
      <c r="C38" s="3">
        <v>41073</v>
      </c>
      <c r="D38" s="16">
        <f t="shared" si="2"/>
        <v>2012</v>
      </c>
      <c r="E38" s="16">
        <f t="shared" si="1"/>
        <v>6</v>
      </c>
      <c r="F38" s="4">
        <v>12082150</v>
      </c>
      <c r="G38" s="4" t="s">
        <v>12</v>
      </c>
      <c r="H38" s="4" t="s">
        <v>318</v>
      </c>
      <c r="I38" s="4" t="s">
        <v>21</v>
      </c>
      <c r="J38" s="30" t="s">
        <v>822</v>
      </c>
      <c r="K38" s="4" t="s">
        <v>15</v>
      </c>
    </row>
    <row r="39" spans="1:11" x14ac:dyDescent="0.2">
      <c r="A39" s="5">
        <v>41082</v>
      </c>
      <c r="B39" s="19">
        <v>430</v>
      </c>
      <c r="C39" s="3">
        <v>41082</v>
      </c>
      <c r="D39" s="16">
        <f t="shared" si="2"/>
        <v>2012</v>
      </c>
      <c r="E39" s="16">
        <f t="shared" si="1"/>
        <v>6</v>
      </c>
      <c r="F39" s="4">
        <v>12086552</v>
      </c>
      <c r="G39" s="4" t="s">
        <v>9</v>
      </c>
      <c r="H39" s="4" t="s">
        <v>319</v>
      </c>
      <c r="I39" s="4" t="s">
        <v>1</v>
      </c>
      <c r="J39" s="30"/>
      <c r="K39" s="4" t="s">
        <v>81</v>
      </c>
    </row>
    <row r="40" spans="1:11" x14ac:dyDescent="0.2">
      <c r="A40" s="5">
        <v>41083</v>
      </c>
      <c r="B40" s="19" t="s">
        <v>49</v>
      </c>
      <c r="C40" s="3">
        <v>41083</v>
      </c>
      <c r="D40" s="16">
        <f t="shared" si="2"/>
        <v>2012</v>
      </c>
      <c r="E40" s="16">
        <f t="shared" si="1"/>
        <v>6</v>
      </c>
      <c r="F40" s="4">
        <v>12087498</v>
      </c>
      <c r="G40" s="4" t="s">
        <v>4</v>
      </c>
      <c r="H40" s="4" t="s">
        <v>370</v>
      </c>
      <c r="I40" s="4" t="s">
        <v>1</v>
      </c>
      <c r="J40" s="30"/>
      <c r="K40" s="4" t="s">
        <v>2</v>
      </c>
    </row>
    <row r="41" spans="1:11" x14ac:dyDescent="0.2">
      <c r="A41" s="5">
        <v>41087</v>
      </c>
      <c r="B41" s="20" t="s">
        <v>51</v>
      </c>
      <c r="C41" s="3">
        <v>41087</v>
      </c>
      <c r="D41" s="16">
        <f t="shared" si="2"/>
        <v>2012</v>
      </c>
      <c r="E41" s="16">
        <f t="shared" si="1"/>
        <v>6</v>
      </c>
      <c r="F41" s="4">
        <v>12089479</v>
      </c>
      <c r="G41" s="4" t="s">
        <v>4</v>
      </c>
      <c r="H41" s="4" t="s">
        <v>392</v>
      </c>
      <c r="I41" s="4" t="s">
        <v>14</v>
      </c>
      <c r="J41" s="30"/>
      <c r="K41" s="4" t="s">
        <v>70</v>
      </c>
    </row>
    <row r="42" spans="1:11" x14ac:dyDescent="0.2">
      <c r="A42" s="5">
        <v>41086</v>
      </c>
      <c r="B42" s="20" t="s">
        <v>50</v>
      </c>
      <c r="C42" s="3">
        <v>41087</v>
      </c>
      <c r="D42" s="16">
        <f t="shared" si="2"/>
        <v>2012</v>
      </c>
      <c r="E42" s="16">
        <f t="shared" si="1"/>
        <v>6</v>
      </c>
      <c r="F42" s="30">
        <v>12089021</v>
      </c>
      <c r="G42" s="4" t="s">
        <v>12</v>
      </c>
      <c r="H42" s="4" t="s">
        <v>366</v>
      </c>
      <c r="I42" s="4" t="s">
        <v>1</v>
      </c>
      <c r="J42" s="30"/>
      <c r="K42" s="4" t="s">
        <v>70</v>
      </c>
    </row>
    <row r="43" spans="1:11" x14ac:dyDescent="0.2">
      <c r="A43" s="3">
        <v>41089</v>
      </c>
      <c r="B43" s="19">
        <v>1430</v>
      </c>
      <c r="C43" s="3">
        <v>41089</v>
      </c>
      <c r="D43" s="16">
        <f t="shared" si="2"/>
        <v>2012</v>
      </c>
      <c r="E43" s="16">
        <f t="shared" si="1"/>
        <v>6</v>
      </c>
      <c r="F43" s="4">
        <v>12090516</v>
      </c>
      <c r="G43" s="4" t="s">
        <v>7</v>
      </c>
      <c r="H43" s="4" t="s">
        <v>393</v>
      </c>
      <c r="I43" s="4" t="s">
        <v>1</v>
      </c>
      <c r="J43" s="30"/>
      <c r="K43" s="4" t="s">
        <v>2</v>
      </c>
    </row>
    <row r="44" spans="1:11" x14ac:dyDescent="0.2">
      <c r="A44" s="3">
        <v>41091</v>
      </c>
      <c r="B44" s="19" t="s">
        <v>54</v>
      </c>
      <c r="C44" s="3">
        <v>41091</v>
      </c>
      <c r="D44" s="16">
        <f t="shared" si="2"/>
        <v>2012</v>
      </c>
      <c r="E44" s="16">
        <f t="shared" si="1"/>
        <v>7</v>
      </c>
      <c r="F44" s="4">
        <v>12092003</v>
      </c>
      <c r="G44" s="4" t="s">
        <v>0</v>
      </c>
      <c r="H44" s="4" t="s">
        <v>320</v>
      </c>
      <c r="I44" s="4" t="s">
        <v>29</v>
      </c>
      <c r="J44" s="30" t="s">
        <v>10</v>
      </c>
      <c r="K44" s="4" t="s">
        <v>2</v>
      </c>
    </row>
    <row r="45" spans="1:11" x14ac:dyDescent="0.2">
      <c r="A45" s="3">
        <v>41091</v>
      </c>
      <c r="B45" s="19" t="s">
        <v>53</v>
      </c>
      <c r="C45" s="3">
        <v>41091</v>
      </c>
      <c r="D45" s="16">
        <f t="shared" si="2"/>
        <v>2012</v>
      </c>
      <c r="E45" s="16">
        <f t="shared" si="1"/>
        <v>7</v>
      </c>
      <c r="F45" s="4">
        <v>12091566</v>
      </c>
      <c r="G45" s="4" t="s">
        <v>4</v>
      </c>
      <c r="H45" s="4" t="s">
        <v>394</v>
      </c>
      <c r="I45" s="4" t="s">
        <v>1</v>
      </c>
      <c r="J45" s="30"/>
      <c r="K45" s="4" t="s">
        <v>2</v>
      </c>
    </row>
    <row r="46" spans="1:11" x14ac:dyDescent="0.2">
      <c r="A46" s="3">
        <v>41091</v>
      </c>
      <c r="B46" s="19">
        <v>2250</v>
      </c>
      <c r="C46" s="3">
        <v>41091</v>
      </c>
      <c r="D46" s="16">
        <f t="shared" si="2"/>
        <v>2012</v>
      </c>
      <c r="E46" s="16">
        <f t="shared" si="1"/>
        <v>7</v>
      </c>
      <c r="F46" s="4">
        <v>12091731</v>
      </c>
      <c r="G46" s="4" t="s">
        <v>4</v>
      </c>
      <c r="H46" s="4" t="s">
        <v>395</v>
      </c>
      <c r="I46" s="4" t="s">
        <v>1</v>
      </c>
      <c r="J46" s="30"/>
      <c r="K46" s="4" t="s">
        <v>2</v>
      </c>
    </row>
    <row r="47" spans="1:11" x14ac:dyDescent="0.2">
      <c r="A47" s="5">
        <v>41090</v>
      </c>
      <c r="B47" s="20" t="s">
        <v>52</v>
      </c>
      <c r="C47" s="3">
        <v>41093</v>
      </c>
      <c r="D47" s="16">
        <f t="shared" si="2"/>
        <v>2012</v>
      </c>
      <c r="E47" s="16">
        <f t="shared" si="1"/>
        <v>7</v>
      </c>
      <c r="F47" s="4">
        <v>12092554</v>
      </c>
      <c r="G47" s="4" t="s">
        <v>7</v>
      </c>
      <c r="H47" s="4" t="s">
        <v>396</v>
      </c>
      <c r="I47" s="4" t="s">
        <v>14</v>
      </c>
      <c r="J47" s="30"/>
      <c r="K47" s="4" t="s">
        <v>2</v>
      </c>
    </row>
    <row r="48" spans="1:11" x14ac:dyDescent="0.2">
      <c r="A48" s="3">
        <v>41098</v>
      </c>
      <c r="B48" s="19">
        <v>930</v>
      </c>
      <c r="C48" s="3">
        <v>41098</v>
      </c>
      <c r="D48" s="16">
        <f t="shared" si="2"/>
        <v>2012</v>
      </c>
      <c r="E48" s="16">
        <f t="shared" si="1"/>
        <v>7</v>
      </c>
      <c r="F48" s="4">
        <v>12095238</v>
      </c>
      <c r="G48" s="4" t="s">
        <v>7</v>
      </c>
      <c r="H48" s="4" t="s">
        <v>397</v>
      </c>
      <c r="I48" s="4" t="s">
        <v>1</v>
      </c>
      <c r="J48" s="30"/>
      <c r="K48" s="4" t="s">
        <v>299</v>
      </c>
    </row>
    <row r="49" spans="1:11" x14ac:dyDescent="0.2">
      <c r="A49" s="3">
        <v>41107</v>
      </c>
      <c r="B49" s="19">
        <v>1330</v>
      </c>
      <c r="C49" s="3">
        <v>41107</v>
      </c>
      <c r="D49" s="16">
        <f t="shared" si="2"/>
        <v>2012</v>
      </c>
      <c r="E49" s="16">
        <f t="shared" si="1"/>
        <v>7</v>
      </c>
      <c r="F49" s="4">
        <v>12101740</v>
      </c>
      <c r="G49" s="4" t="s">
        <v>4</v>
      </c>
      <c r="H49" s="4" t="s">
        <v>321</v>
      </c>
      <c r="I49" s="4" t="s">
        <v>23</v>
      </c>
      <c r="J49" s="30"/>
      <c r="K49" s="4" t="s">
        <v>2</v>
      </c>
    </row>
    <row r="50" spans="1:11" x14ac:dyDescent="0.2">
      <c r="A50" s="3">
        <v>41125</v>
      </c>
      <c r="B50" s="19">
        <v>400</v>
      </c>
      <c r="C50" s="3">
        <v>41125</v>
      </c>
      <c r="D50" s="16">
        <f t="shared" si="2"/>
        <v>2012</v>
      </c>
      <c r="E50" s="16">
        <f t="shared" si="1"/>
        <v>8</v>
      </c>
      <c r="F50" s="4">
        <v>12109242</v>
      </c>
      <c r="G50" s="4" t="s">
        <v>12</v>
      </c>
      <c r="H50" s="4" t="s">
        <v>322</v>
      </c>
      <c r="I50" s="4" t="s">
        <v>1</v>
      </c>
      <c r="J50" s="30"/>
      <c r="K50" s="4" t="s">
        <v>81</v>
      </c>
    </row>
    <row r="51" spans="1:11" x14ac:dyDescent="0.2">
      <c r="A51" s="3">
        <v>41127</v>
      </c>
      <c r="B51" s="19">
        <v>1500</v>
      </c>
      <c r="C51" s="3">
        <v>41127</v>
      </c>
      <c r="D51" s="16">
        <f t="shared" si="2"/>
        <v>2012</v>
      </c>
      <c r="E51" s="16">
        <f t="shared" si="1"/>
        <v>8</v>
      </c>
      <c r="F51" s="4">
        <v>12110368</v>
      </c>
      <c r="G51" s="4" t="s">
        <v>11</v>
      </c>
      <c r="H51" s="4" t="s">
        <v>323</v>
      </c>
      <c r="I51" s="4" t="s">
        <v>1</v>
      </c>
      <c r="J51" s="30"/>
      <c r="K51" s="4" t="s">
        <v>81</v>
      </c>
    </row>
    <row r="52" spans="1:11" x14ac:dyDescent="0.2">
      <c r="A52" s="3">
        <v>41131</v>
      </c>
      <c r="B52" s="19">
        <v>45</v>
      </c>
      <c r="C52" s="3">
        <v>41131</v>
      </c>
      <c r="D52" s="16">
        <f t="shared" si="2"/>
        <v>2012</v>
      </c>
      <c r="E52" s="16">
        <f t="shared" si="1"/>
        <v>8</v>
      </c>
      <c r="F52" s="4">
        <v>12112229</v>
      </c>
      <c r="G52" s="4" t="s">
        <v>8</v>
      </c>
      <c r="H52" s="4" t="s">
        <v>398</v>
      </c>
      <c r="I52" s="4" t="s">
        <v>14</v>
      </c>
      <c r="J52" s="30"/>
      <c r="K52" s="4" t="s">
        <v>2</v>
      </c>
    </row>
    <row r="53" spans="1:11" x14ac:dyDescent="0.2">
      <c r="A53" s="3">
        <v>41132</v>
      </c>
      <c r="B53" s="19">
        <v>1746</v>
      </c>
      <c r="C53" s="3">
        <v>41132</v>
      </c>
      <c r="D53" s="16">
        <f t="shared" si="2"/>
        <v>2012</v>
      </c>
      <c r="E53" s="16">
        <f t="shared" si="1"/>
        <v>8</v>
      </c>
      <c r="F53" s="4">
        <v>12113128</v>
      </c>
      <c r="G53" s="4" t="s">
        <v>12</v>
      </c>
      <c r="H53" s="4" t="s">
        <v>399</v>
      </c>
      <c r="I53" s="4" t="s">
        <v>22</v>
      </c>
      <c r="J53" s="30" t="s">
        <v>287</v>
      </c>
      <c r="K53" s="4" t="s">
        <v>15</v>
      </c>
    </row>
    <row r="54" spans="1:11" x14ac:dyDescent="0.2">
      <c r="A54" s="3">
        <v>41136</v>
      </c>
      <c r="B54" s="19">
        <v>1050</v>
      </c>
      <c r="C54" s="3">
        <v>41136</v>
      </c>
      <c r="D54" s="16">
        <f t="shared" si="2"/>
        <v>2012</v>
      </c>
      <c r="E54" s="16">
        <f t="shared" si="1"/>
        <v>8</v>
      </c>
      <c r="F54" s="4">
        <v>12114937</v>
      </c>
      <c r="G54" s="4" t="s">
        <v>12</v>
      </c>
      <c r="H54" s="4" t="s">
        <v>401</v>
      </c>
      <c r="I54" s="4" t="s">
        <v>210</v>
      </c>
      <c r="J54" s="30"/>
      <c r="K54" s="4" t="s">
        <v>70</v>
      </c>
    </row>
    <row r="55" spans="1:11" x14ac:dyDescent="0.2">
      <c r="A55" s="3">
        <v>41139</v>
      </c>
      <c r="B55" s="19">
        <v>1341</v>
      </c>
      <c r="C55" s="3">
        <v>41139</v>
      </c>
      <c r="D55" s="16">
        <f t="shared" si="2"/>
        <v>2012</v>
      </c>
      <c r="E55" s="16">
        <f t="shared" si="1"/>
        <v>8</v>
      </c>
      <c r="F55" s="4">
        <v>12116585</v>
      </c>
      <c r="G55" s="4" t="s">
        <v>9</v>
      </c>
      <c r="H55" s="4" t="s">
        <v>402</v>
      </c>
      <c r="I55" s="4" t="s">
        <v>1</v>
      </c>
      <c r="J55" s="30"/>
      <c r="K55" s="4" t="s">
        <v>15</v>
      </c>
    </row>
    <row r="56" spans="1:11" x14ac:dyDescent="0.2">
      <c r="A56" s="3">
        <v>41139</v>
      </c>
      <c r="B56" s="19">
        <v>1745</v>
      </c>
      <c r="C56" s="3">
        <v>41139</v>
      </c>
      <c r="D56" s="16">
        <f t="shared" si="2"/>
        <v>2012</v>
      </c>
      <c r="E56" s="16">
        <f t="shared" si="1"/>
        <v>8</v>
      </c>
      <c r="F56" s="4">
        <v>12116716</v>
      </c>
      <c r="G56" s="4" t="s">
        <v>12</v>
      </c>
      <c r="H56" s="4" t="s">
        <v>758</v>
      </c>
      <c r="I56" s="4" t="s">
        <v>1</v>
      </c>
      <c r="J56" s="30"/>
      <c r="K56" s="4" t="s">
        <v>15</v>
      </c>
    </row>
    <row r="57" spans="1:11" x14ac:dyDescent="0.2">
      <c r="A57" s="3">
        <v>41140</v>
      </c>
      <c r="B57" s="19" t="s">
        <v>55</v>
      </c>
      <c r="C57" s="3">
        <v>41140</v>
      </c>
      <c r="D57" s="16">
        <f t="shared" si="2"/>
        <v>2012</v>
      </c>
      <c r="E57" s="16">
        <f t="shared" si="1"/>
        <v>8</v>
      </c>
      <c r="F57" s="4">
        <v>12117324</v>
      </c>
      <c r="G57" s="4" t="s">
        <v>11</v>
      </c>
      <c r="H57" s="4" t="s">
        <v>403</v>
      </c>
      <c r="I57" s="4" t="s">
        <v>14</v>
      </c>
      <c r="J57" s="30"/>
      <c r="K57" s="4" t="s">
        <v>70</v>
      </c>
    </row>
    <row r="58" spans="1:11" x14ac:dyDescent="0.2">
      <c r="A58" s="3">
        <v>41144</v>
      </c>
      <c r="B58" s="19">
        <v>241</v>
      </c>
      <c r="C58" s="3">
        <v>41144</v>
      </c>
      <c r="D58" s="16">
        <f t="shared" si="2"/>
        <v>2012</v>
      </c>
      <c r="E58" s="16">
        <f t="shared" si="1"/>
        <v>8</v>
      </c>
      <c r="F58" s="4">
        <v>12118951</v>
      </c>
      <c r="G58" s="4" t="s">
        <v>7</v>
      </c>
      <c r="H58" s="4" t="s">
        <v>404</v>
      </c>
      <c r="I58" s="4" t="s">
        <v>1</v>
      </c>
      <c r="J58" s="30"/>
      <c r="K58" s="4" t="s">
        <v>2</v>
      </c>
    </row>
    <row r="59" spans="1:11" x14ac:dyDescent="0.2">
      <c r="A59" s="3">
        <v>41144</v>
      </c>
      <c r="B59" s="19">
        <v>1656</v>
      </c>
      <c r="C59" s="3">
        <v>41144</v>
      </c>
      <c r="D59" s="16">
        <f t="shared" si="2"/>
        <v>2012</v>
      </c>
      <c r="E59" s="16">
        <f t="shared" si="1"/>
        <v>8</v>
      </c>
      <c r="F59" s="4">
        <v>12119254</v>
      </c>
      <c r="G59" s="4" t="s">
        <v>4</v>
      </c>
      <c r="H59" s="4" t="s">
        <v>405</v>
      </c>
      <c r="I59" s="4" t="s">
        <v>1</v>
      </c>
      <c r="J59" s="30"/>
      <c r="K59" s="4" t="s">
        <v>2</v>
      </c>
    </row>
    <row r="60" spans="1:11" x14ac:dyDescent="0.2">
      <c r="A60" s="3">
        <v>41146</v>
      </c>
      <c r="B60" s="19">
        <v>1957</v>
      </c>
      <c r="C60" s="3">
        <v>41146</v>
      </c>
      <c r="D60" s="16">
        <f t="shared" si="2"/>
        <v>2012</v>
      </c>
      <c r="E60" s="16">
        <f t="shared" si="1"/>
        <v>8</v>
      </c>
      <c r="F60" s="4">
        <v>12120395</v>
      </c>
      <c r="G60" s="4" t="s">
        <v>4</v>
      </c>
      <c r="H60" s="4" t="s">
        <v>406</v>
      </c>
      <c r="I60" s="4" t="s">
        <v>22</v>
      </c>
      <c r="J60" s="30" t="s">
        <v>287</v>
      </c>
      <c r="K60" s="4" t="s">
        <v>2</v>
      </c>
    </row>
    <row r="61" spans="1:11" x14ac:dyDescent="0.2">
      <c r="A61" s="3">
        <v>41146</v>
      </c>
      <c r="B61" s="19">
        <v>2353</v>
      </c>
      <c r="C61" s="3">
        <v>41146</v>
      </c>
      <c r="D61" s="16">
        <f t="shared" si="2"/>
        <v>2012</v>
      </c>
      <c r="E61" s="16">
        <f t="shared" si="1"/>
        <v>8</v>
      </c>
      <c r="F61" s="4">
        <v>12120516</v>
      </c>
      <c r="G61" s="4" t="s">
        <v>7</v>
      </c>
      <c r="H61" s="4" t="s">
        <v>407</v>
      </c>
      <c r="I61" s="4" t="s">
        <v>1</v>
      </c>
      <c r="J61" s="30"/>
      <c r="K61" s="4" t="s">
        <v>70</v>
      </c>
    </row>
    <row r="62" spans="1:11" x14ac:dyDescent="0.2">
      <c r="A62" s="3">
        <v>41148</v>
      </c>
      <c r="B62" s="19">
        <v>1700</v>
      </c>
      <c r="C62" s="3">
        <v>41148</v>
      </c>
      <c r="D62" s="16">
        <f t="shared" si="2"/>
        <v>2012</v>
      </c>
      <c r="E62" s="16">
        <f t="shared" si="1"/>
        <v>8</v>
      </c>
      <c r="F62" s="4">
        <v>12121218</v>
      </c>
      <c r="G62" s="4" t="s">
        <v>12</v>
      </c>
      <c r="H62" s="4" t="s">
        <v>324</v>
      </c>
      <c r="I62" s="4" t="s">
        <v>14</v>
      </c>
      <c r="J62" s="30"/>
      <c r="K62" s="4" t="s">
        <v>81</v>
      </c>
    </row>
    <row r="63" spans="1:11" x14ac:dyDescent="0.2">
      <c r="A63" s="3">
        <v>41150</v>
      </c>
      <c r="B63" s="19" t="s">
        <v>56</v>
      </c>
      <c r="C63" s="3">
        <v>41150</v>
      </c>
      <c r="D63" s="16">
        <f t="shared" si="2"/>
        <v>2012</v>
      </c>
      <c r="E63" s="16">
        <f t="shared" si="1"/>
        <v>8</v>
      </c>
      <c r="F63" s="4">
        <v>12121983</v>
      </c>
      <c r="G63" s="4" t="s">
        <v>0</v>
      </c>
      <c r="H63" s="4" t="s">
        <v>408</v>
      </c>
      <c r="I63" s="4" t="s">
        <v>1</v>
      </c>
      <c r="J63" s="30"/>
      <c r="K63" s="4" t="s">
        <v>81</v>
      </c>
    </row>
    <row r="64" spans="1:11" x14ac:dyDescent="0.2">
      <c r="A64" s="3">
        <v>41152</v>
      </c>
      <c r="B64" s="19">
        <v>2353</v>
      </c>
      <c r="C64" s="3">
        <v>41152</v>
      </c>
      <c r="D64" s="16">
        <f t="shared" si="2"/>
        <v>2012</v>
      </c>
      <c r="E64" s="16">
        <f t="shared" si="1"/>
        <v>8</v>
      </c>
      <c r="F64" s="4">
        <v>12123570</v>
      </c>
      <c r="G64" s="4" t="s">
        <v>11</v>
      </c>
      <c r="H64" s="4" t="s">
        <v>409</v>
      </c>
      <c r="I64" s="4" t="s">
        <v>1</v>
      </c>
      <c r="J64" s="30"/>
      <c r="K64" s="4" t="s">
        <v>81</v>
      </c>
    </row>
    <row r="65" spans="1:11" x14ac:dyDescent="0.2">
      <c r="A65" s="3">
        <v>41154</v>
      </c>
      <c r="B65" s="19">
        <v>1411</v>
      </c>
      <c r="C65" s="5">
        <v>41154</v>
      </c>
      <c r="D65" s="16">
        <f t="shared" si="2"/>
        <v>2012</v>
      </c>
      <c r="E65" s="16">
        <f t="shared" si="1"/>
        <v>9</v>
      </c>
      <c r="F65" s="4">
        <v>12124273</v>
      </c>
      <c r="G65" s="4" t="s">
        <v>4</v>
      </c>
      <c r="H65" s="4" t="s">
        <v>367</v>
      </c>
      <c r="I65" s="4" t="s">
        <v>22</v>
      </c>
      <c r="J65" s="30" t="s">
        <v>294</v>
      </c>
      <c r="K65" s="4" t="s">
        <v>81</v>
      </c>
    </row>
    <row r="66" spans="1:11" x14ac:dyDescent="0.2">
      <c r="A66" s="5">
        <v>41163</v>
      </c>
      <c r="B66" s="19">
        <v>207</v>
      </c>
      <c r="C66" s="5">
        <v>41163</v>
      </c>
      <c r="D66" s="16">
        <f t="shared" ref="D66:D97" si="3">YEAR(C66)</f>
        <v>2012</v>
      </c>
      <c r="E66" s="16">
        <f t="shared" ref="E66:E129" si="4">MONTH(C66)</f>
        <v>9</v>
      </c>
      <c r="F66" s="4">
        <v>12128457</v>
      </c>
      <c r="G66" s="4" t="s">
        <v>4</v>
      </c>
      <c r="H66" s="4" t="s">
        <v>410</v>
      </c>
      <c r="I66" s="4" t="s">
        <v>1</v>
      </c>
      <c r="J66" s="30"/>
      <c r="K66" s="4" t="s">
        <v>2</v>
      </c>
    </row>
    <row r="67" spans="1:11" x14ac:dyDescent="0.2">
      <c r="A67" s="5">
        <v>41170</v>
      </c>
      <c r="B67" s="19">
        <v>1802</v>
      </c>
      <c r="C67" s="5">
        <v>41170</v>
      </c>
      <c r="D67" s="16">
        <f t="shared" si="3"/>
        <v>2012</v>
      </c>
      <c r="E67" s="16">
        <f t="shared" si="4"/>
        <v>9</v>
      </c>
      <c r="F67" s="4">
        <v>12132265</v>
      </c>
      <c r="G67" s="4" t="s">
        <v>4</v>
      </c>
      <c r="H67" s="4" t="s">
        <v>411</v>
      </c>
      <c r="I67" s="4" t="s">
        <v>1</v>
      </c>
      <c r="J67" s="30"/>
      <c r="K67" s="4" t="s">
        <v>70</v>
      </c>
    </row>
    <row r="68" spans="1:11" x14ac:dyDescent="0.2">
      <c r="A68" s="3">
        <v>41187</v>
      </c>
      <c r="B68" s="19" t="s">
        <v>57</v>
      </c>
      <c r="C68" s="3">
        <v>41187</v>
      </c>
      <c r="D68" s="16">
        <f t="shared" si="3"/>
        <v>2012</v>
      </c>
      <c r="E68" s="16">
        <f t="shared" si="4"/>
        <v>10</v>
      </c>
      <c r="F68" s="4">
        <v>12141095</v>
      </c>
      <c r="G68" s="4" t="s">
        <v>9</v>
      </c>
      <c r="H68" s="4" t="s">
        <v>759</v>
      </c>
      <c r="I68" s="4" t="s">
        <v>1</v>
      </c>
      <c r="J68" s="30"/>
      <c r="K68" s="4" t="s">
        <v>299</v>
      </c>
    </row>
    <row r="69" spans="1:11" x14ac:dyDescent="0.2">
      <c r="A69" s="3">
        <v>41189</v>
      </c>
      <c r="B69" s="19">
        <v>509</v>
      </c>
      <c r="C69" s="3">
        <v>41189</v>
      </c>
      <c r="D69" s="16">
        <f t="shared" si="3"/>
        <v>2012</v>
      </c>
      <c r="E69" s="16">
        <f t="shared" si="4"/>
        <v>10</v>
      </c>
      <c r="F69" s="4">
        <v>12141860</v>
      </c>
      <c r="G69" s="4" t="s">
        <v>4</v>
      </c>
      <c r="H69" s="4" t="s">
        <v>364</v>
      </c>
      <c r="I69" s="4" t="s">
        <v>1</v>
      </c>
      <c r="J69" s="30"/>
      <c r="K69" s="4" t="s">
        <v>70</v>
      </c>
    </row>
    <row r="70" spans="1:11" x14ac:dyDescent="0.2">
      <c r="A70" s="3">
        <v>41194</v>
      </c>
      <c r="B70" s="19" t="s">
        <v>58</v>
      </c>
      <c r="C70" s="3">
        <v>41194</v>
      </c>
      <c r="D70" s="16">
        <f t="shared" si="3"/>
        <v>2012</v>
      </c>
      <c r="E70" s="16">
        <f t="shared" si="4"/>
        <v>10</v>
      </c>
      <c r="F70" s="4">
        <v>12146636</v>
      </c>
      <c r="G70" s="4" t="s">
        <v>0</v>
      </c>
      <c r="H70" s="4" t="s">
        <v>412</v>
      </c>
      <c r="I70" s="4" t="s">
        <v>22</v>
      </c>
      <c r="J70" s="30" t="s">
        <v>287</v>
      </c>
      <c r="K70" s="4" t="s">
        <v>299</v>
      </c>
    </row>
    <row r="71" spans="1:11" x14ac:dyDescent="0.2">
      <c r="A71" s="3">
        <v>41197</v>
      </c>
      <c r="B71" s="19">
        <v>1317</v>
      </c>
      <c r="C71" s="3">
        <v>41197</v>
      </c>
      <c r="D71" s="16">
        <f t="shared" si="3"/>
        <v>2012</v>
      </c>
      <c r="E71" s="16">
        <f t="shared" si="4"/>
        <v>10</v>
      </c>
      <c r="F71" s="4">
        <v>12145699</v>
      </c>
      <c r="G71" s="4" t="s">
        <v>0</v>
      </c>
      <c r="H71" s="4" t="s">
        <v>413</v>
      </c>
      <c r="I71" s="4" t="s">
        <v>22</v>
      </c>
      <c r="J71" s="30" t="s">
        <v>287</v>
      </c>
      <c r="K71" s="4" t="s">
        <v>299</v>
      </c>
    </row>
    <row r="72" spans="1:11" x14ac:dyDescent="0.2">
      <c r="A72" s="3">
        <v>41202</v>
      </c>
      <c r="B72" s="19">
        <v>2258</v>
      </c>
      <c r="C72" s="3">
        <v>41202</v>
      </c>
      <c r="D72" s="16">
        <f t="shared" si="3"/>
        <v>2012</v>
      </c>
      <c r="E72" s="16">
        <f t="shared" si="4"/>
        <v>10</v>
      </c>
      <c r="F72" s="4">
        <v>12148536</v>
      </c>
      <c r="G72" s="4" t="s">
        <v>11</v>
      </c>
      <c r="H72" s="4" t="s">
        <v>414</v>
      </c>
      <c r="I72" s="4" t="s">
        <v>14</v>
      </c>
      <c r="J72" s="30"/>
      <c r="K72" s="4" t="s">
        <v>2</v>
      </c>
    </row>
    <row r="73" spans="1:11" x14ac:dyDescent="0.2">
      <c r="A73" s="3">
        <v>41207</v>
      </c>
      <c r="B73" s="19" t="s">
        <v>59</v>
      </c>
      <c r="C73" s="3">
        <v>41208</v>
      </c>
      <c r="D73" s="16">
        <f t="shared" si="3"/>
        <v>2012</v>
      </c>
      <c r="E73" s="16">
        <f t="shared" si="4"/>
        <v>10</v>
      </c>
      <c r="F73" s="4">
        <v>12151408</v>
      </c>
      <c r="G73" s="4" t="s">
        <v>0</v>
      </c>
      <c r="H73" s="4" t="s">
        <v>415</v>
      </c>
      <c r="I73" s="4" t="s">
        <v>22</v>
      </c>
      <c r="J73" s="30" t="s">
        <v>287</v>
      </c>
      <c r="K73" s="4" t="s">
        <v>299</v>
      </c>
    </row>
    <row r="74" spans="1:11" x14ac:dyDescent="0.2">
      <c r="A74" s="3">
        <v>41209</v>
      </c>
      <c r="B74" s="19">
        <v>412</v>
      </c>
      <c r="C74" s="3">
        <v>41209</v>
      </c>
      <c r="D74" s="16">
        <f t="shared" si="3"/>
        <v>2012</v>
      </c>
      <c r="E74" s="16">
        <f t="shared" si="4"/>
        <v>10</v>
      </c>
      <c r="F74" s="4">
        <v>12151904</v>
      </c>
      <c r="G74" s="4" t="s">
        <v>9</v>
      </c>
      <c r="H74" s="4" t="s">
        <v>416</v>
      </c>
      <c r="I74" s="4" t="s">
        <v>21</v>
      </c>
      <c r="J74" s="30" t="s">
        <v>822</v>
      </c>
      <c r="K74" s="4" t="s">
        <v>81</v>
      </c>
    </row>
    <row r="75" spans="1:11" x14ac:dyDescent="0.2">
      <c r="A75" s="3">
        <v>41212</v>
      </c>
      <c r="B75" s="19">
        <v>1230</v>
      </c>
      <c r="C75" s="3">
        <v>41212</v>
      </c>
      <c r="D75" s="16">
        <f t="shared" si="3"/>
        <v>2012</v>
      </c>
      <c r="E75" s="16">
        <f t="shared" si="4"/>
        <v>10</v>
      </c>
      <c r="F75" s="4">
        <v>12153620</v>
      </c>
      <c r="G75" s="4" t="s">
        <v>7</v>
      </c>
      <c r="H75" s="4" t="s">
        <v>417</v>
      </c>
      <c r="I75" s="4" t="s">
        <v>1</v>
      </c>
      <c r="J75" s="30"/>
      <c r="K75" s="4" t="s">
        <v>2</v>
      </c>
    </row>
    <row r="76" spans="1:11" x14ac:dyDescent="0.2">
      <c r="A76" s="3">
        <v>41213</v>
      </c>
      <c r="B76" s="19">
        <v>2339</v>
      </c>
      <c r="C76" s="3">
        <v>41213</v>
      </c>
      <c r="D76" s="16">
        <f t="shared" si="3"/>
        <v>2012</v>
      </c>
      <c r="E76" s="16">
        <f t="shared" si="4"/>
        <v>10</v>
      </c>
      <c r="F76" s="4">
        <v>12153835</v>
      </c>
      <c r="G76" s="4" t="s">
        <v>4</v>
      </c>
      <c r="H76" s="4" t="s">
        <v>392</v>
      </c>
      <c r="I76" s="4" t="s">
        <v>1</v>
      </c>
      <c r="J76" s="30"/>
      <c r="K76" s="4" t="s">
        <v>15</v>
      </c>
    </row>
    <row r="77" spans="1:11" x14ac:dyDescent="0.2">
      <c r="A77" s="5">
        <v>41218</v>
      </c>
      <c r="B77" s="20">
        <v>1954</v>
      </c>
      <c r="C77" s="5">
        <v>41218</v>
      </c>
      <c r="D77" s="1">
        <f t="shared" si="3"/>
        <v>2012</v>
      </c>
      <c r="E77" s="1">
        <f t="shared" si="4"/>
        <v>11</v>
      </c>
      <c r="F77" s="26">
        <v>12156229</v>
      </c>
      <c r="G77" s="4" t="s">
        <v>6</v>
      </c>
      <c r="H77" s="4" t="s">
        <v>818</v>
      </c>
      <c r="I77" s="4" t="s">
        <v>1</v>
      </c>
      <c r="J77" s="30"/>
      <c r="K77" s="4" t="s">
        <v>2</v>
      </c>
    </row>
    <row r="78" spans="1:11" x14ac:dyDescent="0.2">
      <c r="A78" s="5">
        <v>41232</v>
      </c>
      <c r="B78" s="20">
        <v>1452</v>
      </c>
      <c r="C78" s="5">
        <v>41232</v>
      </c>
      <c r="D78" s="1">
        <f t="shared" si="3"/>
        <v>2012</v>
      </c>
      <c r="E78" s="1">
        <f t="shared" si="4"/>
        <v>11</v>
      </c>
      <c r="F78" s="26">
        <v>12162862</v>
      </c>
      <c r="G78" s="4" t="s">
        <v>0</v>
      </c>
      <c r="H78" s="4" t="s">
        <v>476</v>
      </c>
      <c r="I78" s="4" t="s">
        <v>21</v>
      </c>
      <c r="J78" s="30" t="s">
        <v>5</v>
      </c>
      <c r="K78" s="4" t="s">
        <v>2</v>
      </c>
    </row>
    <row r="79" spans="1:11" x14ac:dyDescent="0.2">
      <c r="A79" s="5">
        <v>41236</v>
      </c>
      <c r="B79" s="20">
        <v>1000</v>
      </c>
      <c r="C79" s="5">
        <v>41236</v>
      </c>
      <c r="D79" s="1">
        <f t="shared" si="3"/>
        <v>2012</v>
      </c>
      <c r="E79" s="1">
        <f t="shared" si="4"/>
        <v>11</v>
      </c>
      <c r="F79" s="26">
        <v>12164492</v>
      </c>
      <c r="G79" s="4" t="s">
        <v>6</v>
      </c>
      <c r="H79" s="4" t="s">
        <v>819</v>
      </c>
      <c r="I79" s="4" t="s">
        <v>1</v>
      </c>
      <c r="J79" s="30"/>
      <c r="K79" s="4" t="s">
        <v>81</v>
      </c>
    </row>
    <row r="80" spans="1:11" x14ac:dyDescent="0.2">
      <c r="A80" s="5">
        <v>41250</v>
      </c>
      <c r="B80" s="20">
        <v>1900</v>
      </c>
      <c r="C80" s="5">
        <v>41251</v>
      </c>
      <c r="D80" s="1">
        <f t="shared" si="3"/>
        <v>2012</v>
      </c>
      <c r="E80" s="1">
        <f t="shared" si="4"/>
        <v>12</v>
      </c>
      <c r="F80" s="26">
        <v>12171834</v>
      </c>
      <c r="G80" s="4" t="s">
        <v>4</v>
      </c>
      <c r="H80" s="4" t="s">
        <v>820</v>
      </c>
      <c r="I80" s="4" t="s">
        <v>21</v>
      </c>
      <c r="J80" s="30" t="s">
        <v>5</v>
      </c>
      <c r="K80" s="4" t="s">
        <v>299</v>
      </c>
    </row>
    <row r="81" spans="1:11" x14ac:dyDescent="0.2">
      <c r="A81" s="5">
        <v>41255</v>
      </c>
      <c r="B81" s="20">
        <v>1746</v>
      </c>
      <c r="C81" s="5">
        <v>41255</v>
      </c>
      <c r="D81" s="1">
        <f t="shared" si="3"/>
        <v>2012</v>
      </c>
      <c r="E81" s="1">
        <f t="shared" si="4"/>
        <v>12</v>
      </c>
      <c r="F81" s="26">
        <v>12173827</v>
      </c>
      <c r="G81" s="4" t="s">
        <v>9</v>
      </c>
      <c r="H81" s="4" t="s">
        <v>491</v>
      </c>
      <c r="I81" s="4" t="s">
        <v>1</v>
      </c>
      <c r="J81" s="30"/>
      <c r="K81" s="4" t="s">
        <v>81</v>
      </c>
    </row>
    <row r="82" spans="1:11" x14ac:dyDescent="0.2">
      <c r="A82" s="5">
        <v>41265</v>
      </c>
      <c r="B82" s="20">
        <v>235</v>
      </c>
      <c r="C82" s="5">
        <v>41265</v>
      </c>
      <c r="D82" s="1">
        <f t="shared" si="3"/>
        <v>2012</v>
      </c>
      <c r="E82" s="1">
        <f t="shared" si="4"/>
        <v>12</v>
      </c>
      <c r="F82" s="26">
        <v>12178573</v>
      </c>
      <c r="G82" s="4" t="s">
        <v>9</v>
      </c>
      <c r="H82" s="4" t="s">
        <v>821</v>
      </c>
      <c r="I82" s="4" t="s">
        <v>1</v>
      </c>
      <c r="J82" s="30"/>
      <c r="K82" s="4" t="s">
        <v>2</v>
      </c>
    </row>
    <row r="83" spans="1:11" x14ac:dyDescent="0.2">
      <c r="A83" s="3">
        <v>41276</v>
      </c>
      <c r="B83" s="19">
        <v>1324</v>
      </c>
      <c r="C83" s="3">
        <v>41276</v>
      </c>
      <c r="D83" s="16">
        <f t="shared" si="3"/>
        <v>2013</v>
      </c>
      <c r="E83" s="16">
        <f t="shared" si="4"/>
        <v>1</v>
      </c>
      <c r="F83" s="4">
        <v>13000464</v>
      </c>
      <c r="G83" s="4" t="s">
        <v>0</v>
      </c>
      <c r="H83" s="4" t="s">
        <v>418</v>
      </c>
      <c r="I83" s="4" t="s">
        <v>22</v>
      </c>
      <c r="J83" s="30" t="s">
        <v>287</v>
      </c>
      <c r="K83" s="4" t="s">
        <v>299</v>
      </c>
    </row>
    <row r="84" spans="1:11" x14ac:dyDescent="0.2">
      <c r="A84" s="3">
        <v>41275</v>
      </c>
      <c r="B84" s="19" t="s">
        <v>61</v>
      </c>
      <c r="C84" s="3">
        <v>41277</v>
      </c>
      <c r="D84" s="16">
        <f t="shared" si="3"/>
        <v>2013</v>
      </c>
      <c r="E84" s="16">
        <f t="shared" si="4"/>
        <v>1</v>
      </c>
      <c r="F84" s="4">
        <v>13000856</v>
      </c>
      <c r="G84" s="4" t="s">
        <v>4</v>
      </c>
      <c r="H84" s="4" t="s">
        <v>325</v>
      </c>
      <c r="I84" s="4" t="s">
        <v>14</v>
      </c>
      <c r="J84" s="30"/>
      <c r="K84" s="4" t="s">
        <v>15</v>
      </c>
    </row>
    <row r="85" spans="1:11" x14ac:dyDescent="0.2">
      <c r="A85" s="3">
        <v>41276</v>
      </c>
      <c r="B85" s="19" t="s">
        <v>60</v>
      </c>
      <c r="C85" s="3">
        <v>41277</v>
      </c>
      <c r="D85" s="16">
        <f t="shared" si="3"/>
        <v>2013</v>
      </c>
      <c r="E85" s="16">
        <f t="shared" si="4"/>
        <v>1</v>
      </c>
      <c r="F85" s="4">
        <v>13000847</v>
      </c>
      <c r="G85" s="4" t="s">
        <v>0</v>
      </c>
      <c r="H85" s="4" t="s">
        <v>419</v>
      </c>
      <c r="I85" s="4" t="s">
        <v>22</v>
      </c>
      <c r="J85" s="30" t="s">
        <v>287</v>
      </c>
      <c r="K85" s="4" t="s">
        <v>299</v>
      </c>
    </row>
    <row r="86" spans="1:11" x14ac:dyDescent="0.2">
      <c r="A86" s="3">
        <v>41279</v>
      </c>
      <c r="B86" s="19">
        <v>1952</v>
      </c>
      <c r="C86" s="3">
        <v>41279</v>
      </c>
      <c r="D86" s="16">
        <f t="shared" si="3"/>
        <v>2013</v>
      </c>
      <c r="E86" s="16">
        <f t="shared" si="4"/>
        <v>1</v>
      </c>
      <c r="F86" s="4">
        <v>13001980</v>
      </c>
      <c r="G86" s="4" t="s">
        <v>11</v>
      </c>
      <c r="H86" s="4" t="s">
        <v>420</v>
      </c>
      <c r="I86" s="4" t="s">
        <v>14</v>
      </c>
      <c r="J86" s="30"/>
      <c r="K86" s="4" t="s">
        <v>70</v>
      </c>
    </row>
    <row r="87" spans="1:11" x14ac:dyDescent="0.2">
      <c r="A87" s="3">
        <v>41286</v>
      </c>
      <c r="B87" s="19">
        <v>1500</v>
      </c>
      <c r="C87" s="3">
        <v>41286</v>
      </c>
      <c r="D87" s="16">
        <f t="shared" si="3"/>
        <v>2013</v>
      </c>
      <c r="E87" s="16">
        <f t="shared" si="4"/>
        <v>1</v>
      </c>
      <c r="F87" s="4">
        <v>13005159</v>
      </c>
      <c r="G87" s="4" t="s">
        <v>4</v>
      </c>
      <c r="H87" s="4" t="s">
        <v>367</v>
      </c>
      <c r="I87" s="4" t="s">
        <v>1</v>
      </c>
      <c r="J87" s="30"/>
      <c r="K87" s="4" t="s">
        <v>2</v>
      </c>
    </row>
    <row r="88" spans="1:11" x14ac:dyDescent="0.2">
      <c r="A88" s="3">
        <v>41287</v>
      </c>
      <c r="B88" s="19">
        <v>214</v>
      </c>
      <c r="C88" s="3">
        <v>41287</v>
      </c>
      <c r="D88" s="16">
        <f t="shared" si="3"/>
        <v>2013</v>
      </c>
      <c r="E88" s="16">
        <f t="shared" si="4"/>
        <v>1</v>
      </c>
      <c r="F88" s="4">
        <v>13005426</v>
      </c>
      <c r="G88" s="4" t="s">
        <v>4</v>
      </c>
      <c r="H88" s="4" t="s">
        <v>421</v>
      </c>
      <c r="I88" s="4" t="s">
        <v>1</v>
      </c>
      <c r="J88" s="30"/>
      <c r="K88" s="4" t="s">
        <v>2</v>
      </c>
    </row>
    <row r="89" spans="1:11" x14ac:dyDescent="0.2">
      <c r="A89" s="3">
        <v>41287</v>
      </c>
      <c r="B89" s="19" t="s">
        <v>62</v>
      </c>
      <c r="C89" s="3">
        <v>41287</v>
      </c>
      <c r="D89" s="16">
        <f t="shared" si="3"/>
        <v>2013</v>
      </c>
      <c r="E89" s="16">
        <f t="shared" si="4"/>
        <v>1</v>
      </c>
      <c r="F89" s="4">
        <v>13005668</v>
      </c>
      <c r="G89" s="4" t="s">
        <v>6</v>
      </c>
      <c r="H89" s="4" t="s">
        <v>326</v>
      </c>
      <c r="I89" s="4" t="s">
        <v>1</v>
      </c>
      <c r="J89" s="30"/>
      <c r="K89" s="4" t="s">
        <v>2</v>
      </c>
    </row>
    <row r="90" spans="1:11" x14ac:dyDescent="0.2">
      <c r="A90" s="3">
        <v>41310</v>
      </c>
      <c r="B90" s="19">
        <v>2200</v>
      </c>
      <c r="C90" s="3">
        <v>41312</v>
      </c>
      <c r="D90" s="16">
        <f t="shared" si="3"/>
        <v>2013</v>
      </c>
      <c r="E90" s="16">
        <f t="shared" si="4"/>
        <v>2</v>
      </c>
      <c r="F90" s="4">
        <v>13016960</v>
      </c>
      <c r="G90" s="4" t="s">
        <v>9</v>
      </c>
      <c r="H90" s="4" t="s">
        <v>422</v>
      </c>
      <c r="I90" s="4" t="s">
        <v>22</v>
      </c>
      <c r="J90" s="30" t="s">
        <v>287</v>
      </c>
      <c r="K90" s="4" t="s">
        <v>299</v>
      </c>
    </row>
    <row r="91" spans="1:11" x14ac:dyDescent="0.2">
      <c r="A91" s="3">
        <v>41314</v>
      </c>
      <c r="B91" s="19" t="s">
        <v>63</v>
      </c>
      <c r="C91" s="3">
        <v>41314</v>
      </c>
      <c r="D91" s="16">
        <f t="shared" si="3"/>
        <v>2013</v>
      </c>
      <c r="E91" s="16">
        <f t="shared" si="4"/>
        <v>2</v>
      </c>
      <c r="F91" s="4">
        <v>13017988</v>
      </c>
      <c r="G91" s="4" t="s">
        <v>4</v>
      </c>
      <c r="H91" s="4" t="s">
        <v>423</v>
      </c>
      <c r="I91" s="4" t="s">
        <v>1</v>
      </c>
      <c r="J91" s="30"/>
      <c r="K91" s="4" t="s">
        <v>2</v>
      </c>
    </row>
    <row r="92" spans="1:11" x14ac:dyDescent="0.2">
      <c r="A92" s="3">
        <v>41327</v>
      </c>
      <c r="B92" s="19" t="s">
        <v>64</v>
      </c>
      <c r="C92" s="3">
        <v>41327</v>
      </c>
      <c r="D92" s="16">
        <f t="shared" si="3"/>
        <v>2013</v>
      </c>
      <c r="E92" s="16">
        <f t="shared" si="4"/>
        <v>2</v>
      </c>
      <c r="F92" s="4">
        <v>13024055</v>
      </c>
      <c r="G92" s="4" t="s">
        <v>7</v>
      </c>
      <c r="H92" s="4" t="s">
        <v>424</v>
      </c>
      <c r="I92" s="4" t="s">
        <v>14</v>
      </c>
      <c r="J92" s="30"/>
      <c r="K92" s="4" t="s">
        <v>70</v>
      </c>
    </row>
    <row r="93" spans="1:11" x14ac:dyDescent="0.2">
      <c r="A93" s="3">
        <v>41330</v>
      </c>
      <c r="B93" s="19" t="s">
        <v>65</v>
      </c>
      <c r="C93" s="3">
        <v>41330</v>
      </c>
      <c r="D93" s="16">
        <f t="shared" si="3"/>
        <v>2013</v>
      </c>
      <c r="E93" s="16">
        <f t="shared" si="4"/>
        <v>2</v>
      </c>
      <c r="F93" s="4">
        <v>13025037</v>
      </c>
      <c r="G93" s="4" t="s">
        <v>7</v>
      </c>
      <c r="H93" s="4" t="s">
        <v>425</v>
      </c>
      <c r="I93" s="4" t="s">
        <v>1</v>
      </c>
      <c r="J93" s="30"/>
      <c r="K93" s="4" t="s">
        <v>81</v>
      </c>
    </row>
    <row r="94" spans="1:11" x14ac:dyDescent="0.2">
      <c r="A94" s="3">
        <v>41332</v>
      </c>
      <c r="B94" s="19" t="s">
        <v>66</v>
      </c>
      <c r="C94" s="3">
        <v>41332</v>
      </c>
      <c r="D94" s="16">
        <f t="shared" si="3"/>
        <v>2013</v>
      </c>
      <c r="E94" s="16">
        <f t="shared" si="4"/>
        <v>2</v>
      </c>
      <c r="F94" s="4">
        <v>13025678</v>
      </c>
      <c r="G94" s="4" t="s">
        <v>6</v>
      </c>
      <c r="H94" s="4" t="s">
        <v>426</v>
      </c>
      <c r="I94" s="4" t="s">
        <v>21</v>
      </c>
      <c r="J94" s="30" t="s">
        <v>3</v>
      </c>
      <c r="K94" s="4" t="s">
        <v>15</v>
      </c>
    </row>
    <row r="95" spans="1:11" x14ac:dyDescent="0.2">
      <c r="A95" s="7">
        <v>41336</v>
      </c>
      <c r="B95" s="22" t="s">
        <v>67</v>
      </c>
      <c r="C95" s="7">
        <v>41336</v>
      </c>
      <c r="D95" s="16">
        <f t="shared" si="3"/>
        <v>2013</v>
      </c>
      <c r="E95" s="16">
        <f t="shared" si="4"/>
        <v>3</v>
      </c>
      <c r="F95" s="4">
        <v>13027781</v>
      </c>
      <c r="G95" s="4" t="s">
        <v>4</v>
      </c>
      <c r="H95" s="4" t="s">
        <v>365</v>
      </c>
      <c r="I95" s="4" t="s">
        <v>1</v>
      </c>
      <c r="J95" s="30"/>
      <c r="K95" s="4" t="s">
        <v>2</v>
      </c>
    </row>
    <row r="96" spans="1:11" x14ac:dyDescent="0.2">
      <c r="A96" s="7">
        <v>41344</v>
      </c>
      <c r="B96" s="22">
        <v>2034</v>
      </c>
      <c r="C96" s="7">
        <v>41344</v>
      </c>
      <c r="D96" s="16">
        <f t="shared" si="3"/>
        <v>2013</v>
      </c>
      <c r="E96" s="16">
        <f t="shared" si="4"/>
        <v>3</v>
      </c>
      <c r="F96" s="4">
        <v>13031810</v>
      </c>
      <c r="G96" s="4" t="s">
        <v>4</v>
      </c>
      <c r="H96" s="4" t="s">
        <v>427</v>
      </c>
      <c r="I96" s="4" t="s">
        <v>1</v>
      </c>
      <c r="J96" s="30"/>
      <c r="K96" s="4" t="s">
        <v>15</v>
      </c>
    </row>
    <row r="97" spans="1:11" x14ac:dyDescent="0.2">
      <c r="A97" s="7">
        <v>41345</v>
      </c>
      <c r="B97" s="22">
        <v>1400</v>
      </c>
      <c r="C97" s="7">
        <v>41345</v>
      </c>
      <c r="D97" s="16">
        <f t="shared" si="3"/>
        <v>2013</v>
      </c>
      <c r="E97" s="16">
        <f t="shared" si="4"/>
        <v>3</v>
      </c>
      <c r="F97" s="4">
        <v>13032136</v>
      </c>
      <c r="G97" s="4" t="s">
        <v>11</v>
      </c>
      <c r="H97" s="4" t="s">
        <v>428</v>
      </c>
      <c r="I97" s="4" t="s">
        <v>1</v>
      </c>
      <c r="J97" s="30"/>
      <c r="K97" s="4" t="s">
        <v>15</v>
      </c>
    </row>
    <row r="98" spans="1:11" x14ac:dyDescent="0.2">
      <c r="A98" s="7">
        <v>41347</v>
      </c>
      <c r="B98" s="22" t="s">
        <v>68</v>
      </c>
      <c r="C98" s="7">
        <v>41347</v>
      </c>
      <c r="D98" s="16">
        <f t="shared" ref="D98:D129" si="5">YEAR(C98)</f>
        <v>2013</v>
      </c>
      <c r="E98" s="16">
        <f t="shared" si="4"/>
        <v>3</v>
      </c>
      <c r="F98" s="4">
        <v>13033386</v>
      </c>
      <c r="G98" s="4" t="s">
        <v>4</v>
      </c>
      <c r="H98" s="4" t="s">
        <v>429</v>
      </c>
      <c r="I98" s="4" t="s">
        <v>1</v>
      </c>
      <c r="J98" s="30"/>
      <c r="K98" s="4" t="s">
        <v>2</v>
      </c>
    </row>
    <row r="99" spans="1:11" x14ac:dyDescent="0.2">
      <c r="A99" s="3">
        <v>41350</v>
      </c>
      <c r="B99" s="19">
        <v>2230</v>
      </c>
      <c r="C99" s="3">
        <v>41350</v>
      </c>
      <c r="D99" s="16">
        <f t="shared" si="5"/>
        <v>2013</v>
      </c>
      <c r="E99" s="16">
        <f t="shared" si="4"/>
        <v>3</v>
      </c>
      <c r="F99" s="4">
        <v>13034899</v>
      </c>
      <c r="G99" s="4" t="s">
        <v>0</v>
      </c>
      <c r="H99" s="4" t="s">
        <v>327</v>
      </c>
      <c r="I99" s="4" t="s">
        <v>29</v>
      </c>
      <c r="J99" s="30" t="s">
        <v>296</v>
      </c>
      <c r="K99" s="4" t="s">
        <v>15</v>
      </c>
    </row>
    <row r="100" spans="1:11" x14ac:dyDescent="0.2">
      <c r="A100" s="7">
        <v>41353</v>
      </c>
      <c r="B100" s="19">
        <v>1737</v>
      </c>
      <c r="C100" s="7">
        <v>41353</v>
      </c>
      <c r="D100" s="16">
        <f t="shared" si="5"/>
        <v>2013</v>
      </c>
      <c r="E100" s="16">
        <f t="shared" si="4"/>
        <v>3</v>
      </c>
      <c r="F100" s="4">
        <v>13036237</v>
      </c>
      <c r="G100" s="4" t="s">
        <v>12</v>
      </c>
      <c r="H100" s="4" t="s">
        <v>430</v>
      </c>
      <c r="I100" s="4" t="s">
        <v>14</v>
      </c>
      <c r="J100" s="30"/>
      <c r="K100" s="4" t="s">
        <v>2</v>
      </c>
    </row>
    <row r="101" spans="1:11" x14ac:dyDescent="0.2">
      <c r="A101" s="7">
        <v>41356</v>
      </c>
      <c r="B101" s="19" t="s">
        <v>69</v>
      </c>
      <c r="C101" s="7">
        <v>41356</v>
      </c>
      <c r="D101" s="16">
        <f t="shared" si="5"/>
        <v>2013</v>
      </c>
      <c r="E101" s="16">
        <f t="shared" si="4"/>
        <v>3</v>
      </c>
      <c r="F101" s="4">
        <v>13037458</v>
      </c>
      <c r="G101" s="4" t="s">
        <v>4</v>
      </c>
      <c r="H101" s="4" t="s">
        <v>328</v>
      </c>
      <c r="I101" s="4" t="s">
        <v>1</v>
      </c>
      <c r="J101" s="30"/>
      <c r="K101" s="4" t="s">
        <v>2</v>
      </c>
    </row>
    <row r="102" spans="1:11" x14ac:dyDescent="0.2">
      <c r="A102" s="7">
        <v>41370</v>
      </c>
      <c r="B102" s="22">
        <v>124</v>
      </c>
      <c r="C102" s="7">
        <v>41370</v>
      </c>
      <c r="D102" s="16">
        <f t="shared" si="5"/>
        <v>2013</v>
      </c>
      <c r="E102" s="16">
        <f t="shared" si="4"/>
        <v>4</v>
      </c>
      <c r="F102" s="4">
        <v>13044090</v>
      </c>
      <c r="G102" s="4" t="s">
        <v>4</v>
      </c>
      <c r="H102" s="4" t="s">
        <v>427</v>
      </c>
      <c r="I102" s="4" t="s">
        <v>21</v>
      </c>
      <c r="J102" s="30" t="s">
        <v>10</v>
      </c>
      <c r="K102" s="4" t="s">
        <v>2</v>
      </c>
    </row>
    <row r="103" spans="1:11" x14ac:dyDescent="0.2">
      <c r="A103" s="7">
        <v>41374</v>
      </c>
      <c r="B103" s="22">
        <v>1904</v>
      </c>
      <c r="C103" s="7">
        <v>41374</v>
      </c>
      <c r="D103" s="16">
        <f t="shared" si="5"/>
        <v>2013</v>
      </c>
      <c r="E103" s="16">
        <f t="shared" si="4"/>
        <v>4</v>
      </c>
      <c r="F103" s="4">
        <v>13046481</v>
      </c>
      <c r="G103" s="4" t="s">
        <v>11</v>
      </c>
      <c r="H103" s="4" t="s">
        <v>432</v>
      </c>
      <c r="I103" s="4" t="s">
        <v>29</v>
      </c>
      <c r="J103" s="30" t="s">
        <v>297</v>
      </c>
      <c r="K103" s="4" t="s">
        <v>70</v>
      </c>
    </row>
    <row r="104" spans="1:11" x14ac:dyDescent="0.2">
      <c r="A104" s="3">
        <v>41374</v>
      </c>
      <c r="B104" s="19">
        <v>1044</v>
      </c>
      <c r="C104" s="3">
        <v>41374</v>
      </c>
      <c r="D104" s="16">
        <f t="shared" si="5"/>
        <v>2013</v>
      </c>
      <c r="E104" s="16">
        <f t="shared" si="4"/>
        <v>4</v>
      </c>
      <c r="F104" s="4">
        <v>13046217</v>
      </c>
      <c r="G104" s="4" t="s">
        <v>7</v>
      </c>
      <c r="H104" s="4" t="s">
        <v>329</v>
      </c>
      <c r="I104" s="4" t="s">
        <v>1</v>
      </c>
      <c r="J104" s="30"/>
      <c r="K104" s="4" t="s">
        <v>2</v>
      </c>
    </row>
    <row r="105" spans="1:11" x14ac:dyDescent="0.2">
      <c r="A105" s="7">
        <v>41377</v>
      </c>
      <c r="B105" s="22" t="s">
        <v>71</v>
      </c>
      <c r="C105" s="7">
        <v>41375</v>
      </c>
      <c r="D105" s="16">
        <f t="shared" si="5"/>
        <v>2013</v>
      </c>
      <c r="E105" s="16">
        <f t="shared" si="4"/>
        <v>4</v>
      </c>
      <c r="F105" s="4">
        <v>13047810</v>
      </c>
      <c r="G105" s="4" t="s">
        <v>9</v>
      </c>
      <c r="H105" s="4" t="s">
        <v>433</v>
      </c>
      <c r="I105" s="4" t="s">
        <v>21</v>
      </c>
      <c r="J105" s="30" t="s">
        <v>3</v>
      </c>
      <c r="K105" s="4" t="s">
        <v>15</v>
      </c>
    </row>
    <row r="106" spans="1:11" x14ac:dyDescent="0.2">
      <c r="A106" s="7">
        <v>41389</v>
      </c>
      <c r="B106" s="22">
        <v>5300</v>
      </c>
      <c r="C106" s="7">
        <v>41389</v>
      </c>
      <c r="D106" s="16">
        <f t="shared" si="5"/>
        <v>2013</v>
      </c>
      <c r="E106" s="16">
        <f t="shared" si="4"/>
        <v>4</v>
      </c>
      <c r="F106" s="4">
        <v>13053916</v>
      </c>
      <c r="G106" s="4" t="s">
        <v>4</v>
      </c>
      <c r="H106" s="4" t="s">
        <v>434</v>
      </c>
      <c r="I106" s="4" t="s">
        <v>1</v>
      </c>
      <c r="J106" s="30"/>
      <c r="K106" s="4" t="s">
        <v>81</v>
      </c>
    </row>
    <row r="107" spans="1:11" x14ac:dyDescent="0.2">
      <c r="A107" s="7">
        <v>41397</v>
      </c>
      <c r="B107" s="22">
        <v>1800</v>
      </c>
      <c r="C107" s="7">
        <v>41399</v>
      </c>
      <c r="D107" s="16">
        <f t="shared" si="5"/>
        <v>2013</v>
      </c>
      <c r="E107" s="16">
        <f t="shared" si="4"/>
        <v>5</v>
      </c>
      <c r="F107" s="4">
        <v>13059479</v>
      </c>
      <c r="G107" s="4" t="s">
        <v>4</v>
      </c>
      <c r="H107" s="4" t="s">
        <v>330</v>
      </c>
      <c r="I107" s="4" t="s">
        <v>1</v>
      </c>
      <c r="J107" s="30"/>
      <c r="K107" s="4" t="s">
        <v>299</v>
      </c>
    </row>
    <row r="108" spans="1:11" x14ac:dyDescent="0.2">
      <c r="A108" s="7">
        <v>41405</v>
      </c>
      <c r="B108" s="22" t="s">
        <v>72</v>
      </c>
      <c r="C108" s="7">
        <v>41405</v>
      </c>
      <c r="D108" s="16">
        <f t="shared" si="5"/>
        <v>2013</v>
      </c>
      <c r="E108" s="16">
        <f t="shared" si="4"/>
        <v>5</v>
      </c>
      <c r="F108" s="4">
        <v>13062765</v>
      </c>
      <c r="G108" s="4" t="s">
        <v>12</v>
      </c>
      <c r="H108" s="4" t="s">
        <v>435</v>
      </c>
      <c r="I108" s="4" t="s">
        <v>21</v>
      </c>
      <c r="J108" s="30" t="s">
        <v>3</v>
      </c>
      <c r="K108" s="4" t="s">
        <v>2</v>
      </c>
    </row>
    <row r="109" spans="1:11" x14ac:dyDescent="0.2">
      <c r="A109" s="7">
        <v>41406</v>
      </c>
      <c r="B109" s="22" t="s">
        <v>73</v>
      </c>
      <c r="C109" s="7">
        <v>41408</v>
      </c>
      <c r="D109" s="16">
        <f t="shared" si="5"/>
        <v>2013</v>
      </c>
      <c r="E109" s="16">
        <f t="shared" si="4"/>
        <v>5</v>
      </c>
      <c r="F109" s="4">
        <v>13064348</v>
      </c>
      <c r="G109" s="4" t="s">
        <v>6</v>
      </c>
      <c r="H109" s="4" t="s">
        <v>436</v>
      </c>
      <c r="I109" s="4" t="s">
        <v>1</v>
      </c>
      <c r="J109" s="30"/>
      <c r="K109" s="4" t="s">
        <v>2</v>
      </c>
    </row>
    <row r="110" spans="1:11" x14ac:dyDescent="0.2">
      <c r="A110" s="7">
        <v>41415</v>
      </c>
      <c r="B110" s="22" t="s">
        <v>74</v>
      </c>
      <c r="C110" s="7">
        <v>41415</v>
      </c>
      <c r="D110" s="16">
        <f t="shared" si="5"/>
        <v>2013</v>
      </c>
      <c r="E110" s="16">
        <f t="shared" si="4"/>
        <v>5</v>
      </c>
      <c r="F110" s="4">
        <v>13067771</v>
      </c>
      <c r="G110" s="4" t="s">
        <v>6</v>
      </c>
      <c r="H110" s="4" t="s">
        <v>437</v>
      </c>
      <c r="I110" s="4" t="s">
        <v>21</v>
      </c>
      <c r="J110" s="30" t="s">
        <v>3</v>
      </c>
      <c r="K110" s="4" t="s">
        <v>2</v>
      </c>
    </row>
    <row r="111" spans="1:11" x14ac:dyDescent="0.2">
      <c r="A111" s="7">
        <v>41426</v>
      </c>
      <c r="B111" s="22">
        <v>215</v>
      </c>
      <c r="C111" s="7">
        <v>41426</v>
      </c>
      <c r="D111" s="16">
        <f t="shared" si="5"/>
        <v>2013</v>
      </c>
      <c r="E111" s="16">
        <f t="shared" si="4"/>
        <v>6</v>
      </c>
      <c r="F111" s="4">
        <v>13073757</v>
      </c>
      <c r="G111" s="4" t="s">
        <v>4</v>
      </c>
      <c r="H111" s="4" t="s">
        <v>368</v>
      </c>
      <c r="I111" s="4" t="s">
        <v>1</v>
      </c>
      <c r="J111" s="30"/>
      <c r="K111" s="4" t="s">
        <v>81</v>
      </c>
    </row>
    <row r="112" spans="1:11" x14ac:dyDescent="0.2">
      <c r="A112" s="7">
        <v>41429</v>
      </c>
      <c r="B112" s="22">
        <v>1800</v>
      </c>
      <c r="C112" s="7">
        <v>41429</v>
      </c>
      <c r="D112" s="16">
        <f t="shared" si="5"/>
        <v>2013</v>
      </c>
      <c r="E112" s="16">
        <f t="shared" si="4"/>
        <v>6</v>
      </c>
      <c r="F112" s="4">
        <v>13075701</v>
      </c>
      <c r="G112" s="4" t="s">
        <v>11</v>
      </c>
      <c r="H112" s="4" t="s">
        <v>438</v>
      </c>
      <c r="I112" s="4" t="s">
        <v>1</v>
      </c>
      <c r="J112" s="30"/>
      <c r="K112" s="4" t="s">
        <v>2</v>
      </c>
    </row>
    <row r="113" spans="1:11" x14ac:dyDescent="0.2">
      <c r="A113" s="7">
        <v>41432</v>
      </c>
      <c r="B113" s="22">
        <v>1957</v>
      </c>
      <c r="C113" s="7">
        <v>41432</v>
      </c>
      <c r="D113" s="16">
        <f t="shared" si="5"/>
        <v>2013</v>
      </c>
      <c r="E113" s="16">
        <f t="shared" si="4"/>
        <v>6</v>
      </c>
      <c r="F113" s="4">
        <v>13077377</v>
      </c>
      <c r="G113" s="4" t="s">
        <v>11</v>
      </c>
      <c r="H113" s="4" t="s">
        <v>439</v>
      </c>
      <c r="I113" s="4" t="s">
        <v>21</v>
      </c>
      <c r="J113" s="30" t="s">
        <v>3</v>
      </c>
      <c r="K113" s="4" t="s">
        <v>15</v>
      </c>
    </row>
    <row r="114" spans="1:11" x14ac:dyDescent="0.2">
      <c r="A114" s="7">
        <v>41436</v>
      </c>
      <c r="B114" s="22" t="s">
        <v>76</v>
      </c>
      <c r="C114" s="7">
        <v>41436</v>
      </c>
      <c r="D114" s="16">
        <f t="shared" si="5"/>
        <v>2013</v>
      </c>
      <c r="E114" s="16">
        <f t="shared" si="4"/>
        <v>6</v>
      </c>
      <c r="F114" s="4">
        <v>13079270</v>
      </c>
      <c r="G114" s="4" t="s">
        <v>12</v>
      </c>
      <c r="H114" s="4" t="s">
        <v>752</v>
      </c>
      <c r="I114" s="4" t="s">
        <v>21</v>
      </c>
      <c r="J114" s="30" t="s">
        <v>5</v>
      </c>
      <c r="K114" s="4" t="s">
        <v>15</v>
      </c>
    </row>
    <row r="115" spans="1:11" x14ac:dyDescent="0.2">
      <c r="A115" s="7">
        <v>41436</v>
      </c>
      <c r="B115" s="22" t="s">
        <v>75</v>
      </c>
      <c r="C115" s="7">
        <v>41436</v>
      </c>
      <c r="D115" s="16">
        <f t="shared" si="5"/>
        <v>2013</v>
      </c>
      <c r="E115" s="16">
        <f t="shared" si="4"/>
        <v>6</v>
      </c>
      <c r="F115" s="4">
        <v>13079198</v>
      </c>
      <c r="G115" s="4" t="s">
        <v>7</v>
      </c>
      <c r="H115" s="4" t="s">
        <v>440</v>
      </c>
      <c r="I115" s="4" t="s">
        <v>1</v>
      </c>
      <c r="J115" s="30"/>
      <c r="K115" s="4" t="s">
        <v>2</v>
      </c>
    </row>
    <row r="116" spans="1:11" x14ac:dyDescent="0.2">
      <c r="A116" s="7">
        <v>41438</v>
      </c>
      <c r="B116" s="22" t="s">
        <v>77</v>
      </c>
      <c r="C116" s="7">
        <v>41438</v>
      </c>
      <c r="D116" s="16">
        <f t="shared" si="5"/>
        <v>2013</v>
      </c>
      <c r="E116" s="16">
        <f t="shared" si="4"/>
        <v>6</v>
      </c>
      <c r="F116" s="4">
        <v>13080496</v>
      </c>
      <c r="G116" s="4" t="s">
        <v>7</v>
      </c>
      <c r="H116" s="4" t="s">
        <v>441</v>
      </c>
      <c r="I116" s="4" t="s">
        <v>1</v>
      </c>
      <c r="J116" s="30"/>
      <c r="K116" s="4" t="s">
        <v>2</v>
      </c>
    </row>
    <row r="117" spans="1:11" x14ac:dyDescent="0.2">
      <c r="A117" s="7">
        <v>41439</v>
      </c>
      <c r="B117" s="22" t="s">
        <v>78</v>
      </c>
      <c r="C117" s="7">
        <v>41439</v>
      </c>
      <c r="D117" s="16">
        <f t="shared" si="5"/>
        <v>2013</v>
      </c>
      <c r="E117" s="16">
        <f t="shared" si="4"/>
        <v>6</v>
      </c>
      <c r="F117" s="4">
        <v>13081164</v>
      </c>
      <c r="G117" s="4" t="s">
        <v>12</v>
      </c>
      <c r="H117" s="4" t="s">
        <v>760</v>
      </c>
      <c r="I117" s="4" t="s">
        <v>1</v>
      </c>
      <c r="J117" s="30"/>
      <c r="K117" s="4" t="s">
        <v>2</v>
      </c>
    </row>
    <row r="118" spans="1:11" x14ac:dyDescent="0.2">
      <c r="A118" s="7">
        <v>41440</v>
      </c>
      <c r="B118" s="22">
        <v>1248</v>
      </c>
      <c r="C118" s="7">
        <v>41440</v>
      </c>
      <c r="D118" s="16">
        <f t="shared" si="5"/>
        <v>2013</v>
      </c>
      <c r="E118" s="16">
        <f t="shared" si="4"/>
        <v>6</v>
      </c>
      <c r="F118" s="4">
        <v>13081519</v>
      </c>
      <c r="G118" s="4" t="s">
        <v>7</v>
      </c>
      <c r="H118" s="4" t="s">
        <v>331</v>
      </c>
      <c r="I118" s="4" t="s">
        <v>1</v>
      </c>
      <c r="J118" s="30"/>
      <c r="K118" s="4" t="s">
        <v>2</v>
      </c>
    </row>
    <row r="119" spans="1:11" x14ac:dyDescent="0.2">
      <c r="A119" s="7">
        <v>41445</v>
      </c>
      <c r="B119" s="22" t="s">
        <v>79</v>
      </c>
      <c r="C119" s="7">
        <v>41445</v>
      </c>
      <c r="D119" s="16">
        <f t="shared" si="5"/>
        <v>2013</v>
      </c>
      <c r="E119" s="16">
        <f t="shared" si="4"/>
        <v>6</v>
      </c>
      <c r="F119" s="4">
        <v>13084477</v>
      </c>
      <c r="G119" s="4" t="s">
        <v>6</v>
      </c>
      <c r="H119" s="4" t="s">
        <v>442</v>
      </c>
      <c r="I119" s="4" t="s">
        <v>21</v>
      </c>
      <c r="J119" s="30" t="s">
        <v>3</v>
      </c>
      <c r="K119" s="4" t="s">
        <v>15</v>
      </c>
    </row>
    <row r="120" spans="1:11" x14ac:dyDescent="0.2">
      <c r="A120" s="7">
        <v>41449</v>
      </c>
      <c r="B120" s="22">
        <v>2100</v>
      </c>
      <c r="C120" s="7">
        <v>41449</v>
      </c>
      <c r="D120" s="16">
        <f t="shared" si="5"/>
        <v>2013</v>
      </c>
      <c r="E120" s="16">
        <f t="shared" si="4"/>
        <v>6</v>
      </c>
      <c r="F120" s="4">
        <v>13086807</v>
      </c>
      <c r="G120" s="4" t="s">
        <v>4</v>
      </c>
      <c r="H120" s="4" t="s">
        <v>373</v>
      </c>
      <c r="I120" s="4" t="s">
        <v>14</v>
      </c>
      <c r="J120" s="30"/>
      <c r="K120" s="4" t="s">
        <v>2</v>
      </c>
    </row>
    <row r="121" spans="1:11" x14ac:dyDescent="0.2">
      <c r="A121" s="7">
        <v>41451</v>
      </c>
      <c r="B121" s="22" t="s">
        <v>80</v>
      </c>
      <c r="C121" s="7">
        <v>41451</v>
      </c>
      <c r="D121" s="16">
        <f t="shared" si="5"/>
        <v>2013</v>
      </c>
      <c r="E121" s="16">
        <f t="shared" si="4"/>
        <v>6</v>
      </c>
      <c r="F121" s="4">
        <v>13087517</v>
      </c>
      <c r="G121" s="4" t="s">
        <v>11</v>
      </c>
      <c r="H121" s="4" t="s">
        <v>443</v>
      </c>
      <c r="I121" s="4" t="s">
        <v>14</v>
      </c>
      <c r="J121" s="30"/>
      <c r="K121" s="4" t="s">
        <v>81</v>
      </c>
    </row>
    <row r="122" spans="1:11" x14ac:dyDescent="0.2">
      <c r="A122" s="7">
        <v>41452</v>
      </c>
      <c r="B122" s="22" t="s">
        <v>82</v>
      </c>
      <c r="C122" s="7">
        <v>41452</v>
      </c>
      <c r="D122" s="16">
        <f t="shared" si="5"/>
        <v>2013</v>
      </c>
      <c r="E122" s="16">
        <f t="shared" si="4"/>
        <v>6</v>
      </c>
      <c r="F122" s="4">
        <v>13088119</v>
      </c>
      <c r="G122" s="4" t="s">
        <v>11</v>
      </c>
      <c r="H122" s="4" t="s">
        <v>444</v>
      </c>
      <c r="I122" s="4" t="s">
        <v>14</v>
      </c>
      <c r="J122" s="30"/>
      <c r="K122" s="4" t="s">
        <v>70</v>
      </c>
    </row>
    <row r="123" spans="1:11" x14ac:dyDescent="0.2">
      <c r="A123" s="8">
        <v>41458</v>
      </c>
      <c r="B123" s="22" t="s">
        <v>83</v>
      </c>
      <c r="C123" s="7">
        <v>41458</v>
      </c>
      <c r="D123" s="16">
        <f t="shared" si="5"/>
        <v>2013</v>
      </c>
      <c r="E123" s="16">
        <f t="shared" si="4"/>
        <v>7</v>
      </c>
      <c r="F123" s="4">
        <v>13093081</v>
      </c>
      <c r="G123" s="4" t="s">
        <v>7</v>
      </c>
      <c r="H123" s="4" t="s">
        <v>445</v>
      </c>
      <c r="I123" s="4" t="s">
        <v>1</v>
      </c>
      <c r="J123" s="30"/>
      <c r="K123" s="4" t="s">
        <v>70</v>
      </c>
    </row>
    <row r="124" spans="1:11" x14ac:dyDescent="0.2">
      <c r="A124" s="7">
        <v>41462</v>
      </c>
      <c r="B124" s="22" t="s">
        <v>84</v>
      </c>
      <c r="C124" s="7">
        <v>41463</v>
      </c>
      <c r="D124" s="16">
        <f t="shared" si="5"/>
        <v>2013</v>
      </c>
      <c r="E124" s="16">
        <f t="shared" si="4"/>
        <v>7</v>
      </c>
      <c r="F124" s="4">
        <v>13095740</v>
      </c>
      <c r="G124" s="4" t="s">
        <v>12</v>
      </c>
      <c r="H124" s="4" t="s">
        <v>529</v>
      </c>
      <c r="I124" s="4" t="s">
        <v>21</v>
      </c>
      <c r="J124" s="30" t="s">
        <v>5</v>
      </c>
      <c r="K124" s="4" t="s">
        <v>15</v>
      </c>
    </row>
    <row r="125" spans="1:11" x14ac:dyDescent="0.2">
      <c r="A125" s="7">
        <v>41464</v>
      </c>
      <c r="B125" s="22">
        <v>1345</v>
      </c>
      <c r="C125" s="7">
        <v>41464</v>
      </c>
      <c r="D125" s="16">
        <f t="shared" si="5"/>
        <v>2013</v>
      </c>
      <c r="E125" s="16">
        <f t="shared" si="4"/>
        <v>7</v>
      </c>
      <c r="F125" s="4">
        <v>13095260</v>
      </c>
      <c r="G125" s="4" t="s">
        <v>12</v>
      </c>
      <c r="H125" s="4" t="s">
        <v>446</v>
      </c>
      <c r="I125" s="4" t="s">
        <v>21</v>
      </c>
      <c r="J125" s="30" t="s">
        <v>304</v>
      </c>
      <c r="K125" s="4" t="s">
        <v>15</v>
      </c>
    </row>
    <row r="126" spans="1:11" x14ac:dyDescent="0.2">
      <c r="A126" s="7">
        <v>41466</v>
      </c>
      <c r="B126" s="22" t="s">
        <v>85</v>
      </c>
      <c r="C126" s="7">
        <v>41466</v>
      </c>
      <c r="D126" s="16">
        <f t="shared" si="5"/>
        <v>2013</v>
      </c>
      <c r="E126" s="16">
        <f t="shared" si="4"/>
        <v>7</v>
      </c>
      <c r="F126" s="4">
        <v>13096591</v>
      </c>
      <c r="G126" s="4" t="s">
        <v>4</v>
      </c>
      <c r="H126" s="4" t="s">
        <v>332</v>
      </c>
      <c r="I126" s="4" t="s">
        <v>1</v>
      </c>
      <c r="J126" s="30"/>
      <c r="K126" s="4" t="s">
        <v>70</v>
      </c>
    </row>
    <row r="127" spans="1:11" x14ac:dyDescent="0.2">
      <c r="A127" s="7">
        <v>41467</v>
      </c>
      <c r="B127" s="22">
        <v>0</v>
      </c>
      <c r="C127" s="7">
        <v>41467</v>
      </c>
      <c r="D127" s="16">
        <f t="shared" si="5"/>
        <v>2013</v>
      </c>
      <c r="E127" s="16">
        <f t="shared" si="4"/>
        <v>7</v>
      </c>
      <c r="F127" s="4">
        <v>13096614</v>
      </c>
      <c r="G127" s="4" t="s">
        <v>4</v>
      </c>
      <c r="H127" s="4" t="s">
        <v>333</v>
      </c>
      <c r="I127" s="4" t="s">
        <v>1</v>
      </c>
      <c r="J127" s="30"/>
      <c r="K127" s="4" t="s">
        <v>2</v>
      </c>
    </row>
    <row r="128" spans="1:11" x14ac:dyDescent="0.2">
      <c r="A128" s="7">
        <v>41469</v>
      </c>
      <c r="B128" s="22">
        <v>248</v>
      </c>
      <c r="C128" s="7">
        <v>41469</v>
      </c>
      <c r="D128" s="16">
        <f t="shared" si="5"/>
        <v>2013</v>
      </c>
      <c r="E128" s="16">
        <f t="shared" si="4"/>
        <v>7</v>
      </c>
      <c r="F128" s="4">
        <v>13097888</v>
      </c>
      <c r="G128" s="4" t="s">
        <v>4</v>
      </c>
      <c r="H128" s="4" t="s">
        <v>447</v>
      </c>
      <c r="I128" s="4" t="s">
        <v>21</v>
      </c>
      <c r="J128" s="30" t="s">
        <v>5</v>
      </c>
      <c r="K128" s="4" t="s">
        <v>2</v>
      </c>
    </row>
    <row r="129" spans="1:11" x14ac:dyDescent="0.2">
      <c r="A129" s="7">
        <v>41469</v>
      </c>
      <c r="B129" s="22">
        <v>219</v>
      </c>
      <c r="C129" s="7">
        <v>41469</v>
      </c>
      <c r="D129" s="16">
        <f t="shared" si="5"/>
        <v>2013</v>
      </c>
      <c r="E129" s="16">
        <f t="shared" si="4"/>
        <v>7</v>
      </c>
      <c r="F129" s="4">
        <v>13097871</v>
      </c>
      <c r="G129" s="4" t="s">
        <v>4</v>
      </c>
      <c r="H129" s="4" t="s">
        <v>448</v>
      </c>
      <c r="I129" s="4" t="s">
        <v>21</v>
      </c>
      <c r="J129" s="30" t="s">
        <v>3</v>
      </c>
      <c r="K129" s="4" t="s">
        <v>2</v>
      </c>
    </row>
    <row r="130" spans="1:11" x14ac:dyDescent="0.2">
      <c r="A130" s="7">
        <v>41476</v>
      </c>
      <c r="B130" s="22">
        <v>418</v>
      </c>
      <c r="C130" s="7">
        <v>41476</v>
      </c>
      <c r="D130" s="16">
        <f t="shared" ref="D130:D140" si="6">YEAR(C130)</f>
        <v>2013</v>
      </c>
      <c r="E130" s="16">
        <f t="shared" ref="E130:E193" si="7">MONTH(C130)</f>
        <v>7</v>
      </c>
      <c r="F130" s="4">
        <v>13101721</v>
      </c>
      <c r="G130" s="4" t="s">
        <v>4</v>
      </c>
      <c r="H130" s="4" t="s">
        <v>449</v>
      </c>
      <c r="I130" s="4" t="s">
        <v>21</v>
      </c>
      <c r="J130" s="30" t="s">
        <v>3</v>
      </c>
      <c r="K130" s="4" t="s">
        <v>70</v>
      </c>
    </row>
    <row r="131" spans="1:11" x14ac:dyDescent="0.2">
      <c r="A131" s="7">
        <v>41481</v>
      </c>
      <c r="B131" s="22" t="s">
        <v>86</v>
      </c>
      <c r="C131" s="7">
        <v>41481</v>
      </c>
      <c r="D131" s="16">
        <f t="shared" si="6"/>
        <v>2013</v>
      </c>
      <c r="E131" s="16">
        <f t="shared" si="7"/>
        <v>7</v>
      </c>
      <c r="F131" s="4">
        <v>13104935</v>
      </c>
      <c r="G131" s="4" t="s">
        <v>12</v>
      </c>
      <c r="H131" s="4" t="s">
        <v>363</v>
      </c>
      <c r="I131" s="4" t="s">
        <v>14</v>
      </c>
      <c r="J131" s="30"/>
      <c r="K131" s="4" t="s">
        <v>2</v>
      </c>
    </row>
    <row r="132" spans="1:11" x14ac:dyDescent="0.2">
      <c r="A132" s="7">
        <v>41482</v>
      </c>
      <c r="B132" s="22">
        <v>126</v>
      </c>
      <c r="C132" s="7">
        <v>41482</v>
      </c>
      <c r="D132" s="16">
        <f t="shared" si="6"/>
        <v>2013</v>
      </c>
      <c r="E132" s="16">
        <f t="shared" si="7"/>
        <v>7</v>
      </c>
      <c r="F132" s="4">
        <v>13105009</v>
      </c>
      <c r="G132" s="4" t="s">
        <v>4</v>
      </c>
      <c r="H132" s="4" t="s">
        <v>493</v>
      </c>
      <c r="I132" s="4" t="s">
        <v>21</v>
      </c>
      <c r="J132" s="30" t="s">
        <v>3</v>
      </c>
      <c r="K132" s="4" t="s">
        <v>81</v>
      </c>
    </row>
    <row r="133" spans="1:11" x14ac:dyDescent="0.2">
      <c r="A133" s="7">
        <v>41487</v>
      </c>
      <c r="B133" s="22" t="s">
        <v>87</v>
      </c>
      <c r="C133" s="7">
        <v>41488</v>
      </c>
      <c r="D133" s="16">
        <f t="shared" si="6"/>
        <v>2013</v>
      </c>
      <c r="E133" s="16">
        <f t="shared" si="7"/>
        <v>8</v>
      </c>
      <c r="F133" s="4">
        <v>13108311</v>
      </c>
      <c r="G133" s="4" t="s">
        <v>12</v>
      </c>
      <c r="H133" s="4" t="s">
        <v>334</v>
      </c>
      <c r="I133" s="4" t="s">
        <v>1</v>
      </c>
      <c r="J133" s="30"/>
      <c r="K133" s="4" t="s">
        <v>299</v>
      </c>
    </row>
    <row r="134" spans="1:11" x14ac:dyDescent="0.2">
      <c r="A134" s="7">
        <v>41490</v>
      </c>
      <c r="B134" s="22" t="s">
        <v>88</v>
      </c>
      <c r="C134" s="7">
        <v>41490</v>
      </c>
      <c r="D134" s="16">
        <f t="shared" si="6"/>
        <v>2013</v>
      </c>
      <c r="E134" s="16">
        <f t="shared" si="7"/>
        <v>8</v>
      </c>
      <c r="F134" s="4">
        <v>13109824</v>
      </c>
      <c r="G134" s="4" t="s">
        <v>9</v>
      </c>
      <c r="H134" s="4" t="s">
        <v>335</v>
      </c>
      <c r="I134" s="4" t="s">
        <v>14</v>
      </c>
      <c r="J134" s="30"/>
      <c r="K134" s="4" t="s">
        <v>70</v>
      </c>
    </row>
    <row r="135" spans="1:11" x14ac:dyDescent="0.2">
      <c r="A135" s="7">
        <v>41498</v>
      </c>
      <c r="B135" s="22" t="s">
        <v>90</v>
      </c>
      <c r="C135" s="7">
        <v>41498</v>
      </c>
      <c r="D135" s="16">
        <f t="shared" si="6"/>
        <v>2013</v>
      </c>
      <c r="E135" s="16">
        <f t="shared" si="7"/>
        <v>8</v>
      </c>
      <c r="F135" s="4">
        <v>13114264</v>
      </c>
      <c r="G135" s="4" t="s">
        <v>7</v>
      </c>
      <c r="H135" s="4" t="s">
        <v>451</v>
      </c>
      <c r="I135" s="4" t="s">
        <v>21</v>
      </c>
      <c r="J135" s="30" t="s">
        <v>3</v>
      </c>
      <c r="K135" s="4" t="s">
        <v>70</v>
      </c>
    </row>
    <row r="136" spans="1:11" x14ac:dyDescent="0.2">
      <c r="A136" s="7">
        <v>41498</v>
      </c>
      <c r="B136" s="22" t="s">
        <v>89</v>
      </c>
      <c r="C136" s="7">
        <v>41498</v>
      </c>
      <c r="D136" s="16">
        <f t="shared" si="6"/>
        <v>2013</v>
      </c>
      <c r="E136" s="16">
        <f t="shared" si="7"/>
        <v>8</v>
      </c>
      <c r="F136" s="4">
        <v>13113804</v>
      </c>
      <c r="G136" s="4" t="s">
        <v>7</v>
      </c>
      <c r="H136" s="4" t="s">
        <v>450</v>
      </c>
      <c r="I136" s="4" t="s">
        <v>1</v>
      </c>
      <c r="J136" s="30"/>
      <c r="K136" s="4" t="s">
        <v>2</v>
      </c>
    </row>
    <row r="137" spans="1:11" x14ac:dyDescent="0.2">
      <c r="A137" s="7">
        <v>41510</v>
      </c>
      <c r="B137" s="22">
        <v>51</v>
      </c>
      <c r="C137" s="7">
        <v>41510</v>
      </c>
      <c r="D137" s="16">
        <f t="shared" si="6"/>
        <v>2013</v>
      </c>
      <c r="E137" s="16">
        <f t="shared" si="7"/>
        <v>8</v>
      </c>
      <c r="F137" s="4">
        <v>13120264</v>
      </c>
      <c r="G137" s="4" t="s">
        <v>4</v>
      </c>
      <c r="H137" s="4" t="s">
        <v>452</v>
      </c>
      <c r="I137" s="4" t="s">
        <v>14</v>
      </c>
      <c r="J137" s="30"/>
      <c r="K137" s="4" t="s">
        <v>70</v>
      </c>
    </row>
    <row r="138" spans="1:11" x14ac:dyDescent="0.2">
      <c r="A138" s="7">
        <v>41520</v>
      </c>
      <c r="B138" s="22">
        <v>2133</v>
      </c>
      <c r="C138" s="7">
        <v>41520</v>
      </c>
      <c r="D138" s="16">
        <f t="shared" si="6"/>
        <v>2013</v>
      </c>
      <c r="E138" s="16">
        <f t="shared" si="7"/>
        <v>9</v>
      </c>
      <c r="F138" s="4">
        <v>13125881</v>
      </c>
      <c r="G138" s="4" t="s">
        <v>11</v>
      </c>
      <c r="H138" s="4" t="s">
        <v>453</v>
      </c>
      <c r="I138" s="4" t="s">
        <v>29</v>
      </c>
      <c r="J138" s="30" t="s">
        <v>10</v>
      </c>
      <c r="K138" s="4" t="s">
        <v>2</v>
      </c>
    </row>
    <row r="139" spans="1:11" x14ac:dyDescent="0.2">
      <c r="A139" s="7">
        <v>41525</v>
      </c>
      <c r="B139" s="22" t="s">
        <v>91</v>
      </c>
      <c r="C139" s="7">
        <v>41525</v>
      </c>
      <c r="D139" s="16">
        <f t="shared" si="6"/>
        <v>2013</v>
      </c>
      <c r="E139" s="16">
        <f t="shared" si="7"/>
        <v>9</v>
      </c>
      <c r="F139" s="4">
        <v>13128491</v>
      </c>
      <c r="G139" s="4" t="s">
        <v>12</v>
      </c>
      <c r="H139" s="4" t="s">
        <v>363</v>
      </c>
      <c r="I139" s="4" t="s">
        <v>21</v>
      </c>
      <c r="J139" s="30" t="s">
        <v>10</v>
      </c>
      <c r="K139" s="4" t="s">
        <v>2</v>
      </c>
    </row>
    <row r="140" spans="1:11" x14ac:dyDescent="0.2">
      <c r="A140" s="7">
        <v>41531</v>
      </c>
      <c r="B140" s="22">
        <v>150</v>
      </c>
      <c r="C140" s="7">
        <v>41531</v>
      </c>
      <c r="D140" s="16">
        <f t="shared" si="6"/>
        <v>2013</v>
      </c>
      <c r="E140" s="16">
        <f t="shared" si="7"/>
        <v>9</v>
      </c>
      <c r="F140" s="4">
        <v>13131421</v>
      </c>
      <c r="G140" s="4" t="s">
        <v>6</v>
      </c>
      <c r="H140" s="4" t="s">
        <v>454</v>
      </c>
      <c r="I140" s="4" t="s">
        <v>1</v>
      </c>
      <c r="J140" s="30"/>
      <c r="K140" s="4" t="s">
        <v>2</v>
      </c>
    </row>
    <row r="141" spans="1:11" x14ac:dyDescent="0.2">
      <c r="A141" s="7">
        <v>41534</v>
      </c>
      <c r="B141" s="22" t="s">
        <v>92</v>
      </c>
      <c r="C141" s="7">
        <v>41534</v>
      </c>
      <c r="D141" s="16">
        <v>2013</v>
      </c>
      <c r="E141" s="16">
        <f t="shared" si="7"/>
        <v>9</v>
      </c>
      <c r="F141" s="4">
        <v>13133719</v>
      </c>
      <c r="G141" s="4" t="s">
        <v>0</v>
      </c>
      <c r="H141" s="4" t="s">
        <v>455</v>
      </c>
      <c r="I141" s="4" t="s">
        <v>22</v>
      </c>
      <c r="J141" s="30" t="s">
        <v>287</v>
      </c>
      <c r="K141" s="4" t="s">
        <v>299</v>
      </c>
    </row>
    <row r="142" spans="1:11" x14ac:dyDescent="0.2">
      <c r="A142" s="7">
        <v>41545</v>
      </c>
      <c r="B142" s="22" t="s">
        <v>93</v>
      </c>
      <c r="C142" s="7">
        <v>41545</v>
      </c>
      <c r="D142" s="16">
        <v>2013</v>
      </c>
      <c r="E142" s="16">
        <f t="shared" si="7"/>
        <v>9</v>
      </c>
      <c r="F142" s="4">
        <v>13139078</v>
      </c>
      <c r="G142" s="4" t="s">
        <v>11</v>
      </c>
      <c r="H142" s="4" t="s">
        <v>761</v>
      </c>
      <c r="I142" s="4" t="s">
        <v>1</v>
      </c>
      <c r="J142" s="30"/>
      <c r="K142" s="4" t="s">
        <v>70</v>
      </c>
    </row>
    <row r="143" spans="1:11" x14ac:dyDescent="0.2">
      <c r="A143" s="7">
        <v>41555</v>
      </c>
      <c r="B143" s="22" t="s">
        <v>94</v>
      </c>
      <c r="C143" s="7">
        <v>41555</v>
      </c>
      <c r="D143" s="16">
        <f t="shared" ref="D143:D148" si="8">YEAR(C143)</f>
        <v>2013</v>
      </c>
      <c r="E143" s="16">
        <f t="shared" si="7"/>
        <v>10</v>
      </c>
      <c r="F143" s="4">
        <v>13145014</v>
      </c>
      <c r="G143" s="4" t="s">
        <v>7</v>
      </c>
      <c r="H143" s="4" t="s">
        <v>506</v>
      </c>
      <c r="I143" s="4" t="s">
        <v>1</v>
      </c>
      <c r="J143" s="30"/>
      <c r="K143" s="4" t="s">
        <v>81</v>
      </c>
    </row>
    <row r="144" spans="1:11" x14ac:dyDescent="0.2">
      <c r="A144" s="7">
        <v>41564</v>
      </c>
      <c r="B144" s="22">
        <v>1643</v>
      </c>
      <c r="C144" s="7">
        <v>41564</v>
      </c>
      <c r="D144" s="16">
        <f t="shared" si="8"/>
        <v>2013</v>
      </c>
      <c r="E144" s="16">
        <f t="shared" si="7"/>
        <v>10</v>
      </c>
      <c r="F144" s="4">
        <v>13149438</v>
      </c>
      <c r="G144" s="4" t="s">
        <v>11</v>
      </c>
      <c r="H144" s="4" t="s">
        <v>456</v>
      </c>
      <c r="I144" s="4" t="s">
        <v>1</v>
      </c>
      <c r="J144" s="30"/>
      <c r="K144" s="4" t="s">
        <v>299</v>
      </c>
    </row>
    <row r="145" spans="1:11" x14ac:dyDescent="0.2">
      <c r="A145" s="7">
        <v>41566</v>
      </c>
      <c r="B145" s="22">
        <v>30</v>
      </c>
      <c r="C145" s="7">
        <v>41566</v>
      </c>
      <c r="D145" s="16">
        <f t="shared" si="8"/>
        <v>2013</v>
      </c>
      <c r="E145" s="16">
        <f t="shared" si="7"/>
        <v>10</v>
      </c>
      <c r="F145" s="4">
        <v>13150239</v>
      </c>
      <c r="G145" s="4" t="s">
        <v>4</v>
      </c>
      <c r="H145" s="4" t="s">
        <v>336</v>
      </c>
      <c r="I145" s="4" t="s">
        <v>1</v>
      </c>
      <c r="J145" s="30"/>
      <c r="K145" s="4" t="s">
        <v>70</v>
      </c>
    </row>
    <row r="146" spans="1:11" x14ac:dyDescent="0.2">
      <c r="A146" s="7">
        <v>41573</v>
      </c>
      <c r="B146" s="22">
        <v>228</v>
      </c>
      <c r="C146" s="7">
        <v>41573</v>
      </c>
      <c r="D146" s="16">
        <f t="shared" si="8"/>
        <v>2013</v>
      </c>
      <c r="E146" s="16">
        <f t="shared" si="7"/>
        <v>10</v>
      </c>
      <c r="F146" s="4">
        <v>13154097</v>
      </c>
      <c r="G146" s="4" t="s">
        <v>4</v>
      </c>
      <c r="H146" s="4" t="s">
        <v>337</v>
      </c>
      <c r="I146" s="4" t="s">
        <v>14</v>
      </c>
      <c r="J146" s="30"/>
      <c r="K146" s="4" t="s">
        <v>2</v>
      </c>
    </row>
    <row r="147" spans="1:11" x14ac:dyDescent="0.2">
      <c r="A147" s="7">
        <v>41573</v>
      </c>
      <c r="B147" s="22">
        <v>1500</v>
      </c>
      <c r="C147" s="7">
        <v>41573</v>
      </c>
      <c r="D147" s="16">
        <f t="shared" si="8"/>
        <v>2013</v>
      </c>
      <c r="E147" s="16">
        <f t="shared" si="7"/>
        <v>10</v>
      </c>
      <c r="F147" s="4">
        <v>13155414</v>
      </c>
      <c r="G147" s="4" t="s">
        <v>12</v>
      </c>
      <c r="H147" s="4" t="s">
        <v>457</v>
      </c>
      <c r="I147" s="4" t="s">
        <v>14</v>
      </c>
      <c r="J147" s="30"/>
      <c r="K147" s="4" t="s">
        <v>2</v>
      </c>
    </row>
    <row r="148" spans="1:11" x14ac:dyDescent="0.2">
      <c r="A148" s="7">
        <v>41585</v>
      </c>
      <c r="B148" s="22" t="s">
        <v>95</v>
      </c>
      <c r="C148" s="7">
        <v>41586</v>
      </c>
      <c r="D148" s="16">
        <f t="shared" si="8"/>
        <v>2013</v>
      </c>
      <c r="E148" s="16">
        <f t="shared" si="7"/>
        <v>11</v>
      </c>
      <c r="F148" s="4">
        <v>13161121</v>
      </c>
      <c r="G148" s="4" t="s">
        <v>0</v>
      </c>
      <c r="H148" s="4" t="s">
        <v>458</v>
      </c>
      <c r="I148" s="4" t="s">
        <v>22</v>
      </c>
      <c r="J148" s="30" t="s">
        <v>287</v>
      </c>
      <c r="K148" s="4" t="s">
        <v>299</v>
      </c>
    </row>
    <row r="149" spans="1:11" x14ac:dyDescent="0.2">
      <c r="A149" s="7">
        <v>41626</v>
      </c>
      <c r="B149" s="22">
        <v>1951</v>
      </c>
      <c r="C149" s="7">
        <v>41626</v>
      </c>
      <c r="D149" s="16">
        <v>2013</v>
      </c>
      <c r="E149" s="16">
        <f t="shared" si="7"/>
        <v>12</v>
      </c>
      <c r="F149" s="4">
        <v>13180758</v>
      </c>
      <c r="G149" s="4" t="s">
        <v>4</v>
      </c>
      <c r="H149" s="4" t="s">
        <v>459</v>
      </c>
      <c r="I149" s="4" t="s">
        <v>21</v>
      </c>
      <c r="J149" s="30" t="s">
        <v>5</v>
      </c>
      <c r="K149" s="4" t="s">
        <v>2</v>
      </c>
    </row>
    <row r="150" spans="1:11" x14ac:dyDescent="0.2">
      <c r="A150" s="7">
        <v>41627</v>
      </c>
      <c r="B150" s="22" t="s">
        <v>96</v>
      </c>
      <c r="C150" s="7">
        <v>41627</v>
      </c>
      <c r="D150" s="16">
        <f t="shared" ref="D150:D213" si="9">YEAR(C150)</f>
        <v>2013</v>
      </c>
      <c r="E150" s="16">
        <f t="shared" si="7"/>
        <v>12</v>
      </c>
      <c r="F150" s="4">
        <v>13180997</v>
      </c>
      <c r="G150" s="4" t="s">
        <v>7</v>
      </c>
      <c r="H150" s="4" t="s">
        <v>461</v>
      </c>
      <c r="I150" s="4" t="s">
        <v>21</v>
      </c>
      <c r="J150" s="30" t="s">
        <v>822</v>
      </c>
      <c r="K150" s="4" t="s">
        <v>70</v>
      </c>
    </row>
    <row r="151" spans="1:11" x14ac:dyDescent="0.2">
      <c r="A151" s="7">
        <v>41627</v>
      </c>
      <c r="B151" s="22" t="s">
        <v>97</v>
      </c>
      <c r="C151" s="7">
        <v>41627</v>
      </c>
      <c r="D151" s="16">
        <f t="shared" si="9"/>
        <v>2013</v>
      </c>
      <c r="E151" s="16">
        <f t="shared" si="7"/>
        <v>12</v>
      </c>
      <c r="F151" s="4">
        <v>13181164</v>
      </c>
      <c r="G151" s="4" t="s">
        <v>0</v>
      </c>
      <c r="H151" s="4" t="s">
        <v>460</v>
      </c>
      <c r="I151" s="4" t="s">
        <v>22</v>
      </c>
      <c r="J151" s="30" t="s">
        <v>287</v>
      </c>
      <c r="K151" s="4" t="s">
        <v>15</v>
      </c>
    </row>
    <row r="152" spans="1:11" x14ac:dyDescent="0.2">
      <c r="A152" s="7">
        <v>41638</v>
      </c>
      <c r="B152" s="22">
        <v>1231</v>
      </c>
      <c r="C152" s="7">
        <v>41638</v>
      </c>
      <c r="D152" s="16">
        <f t="shared" si="9"/>
        <v>2013</v>
      </c>
      <c r="E152" s="16">
        <f t="shared" si="7"/>
        <v>12</v>
      </c>
      <c r="F152" s="4">
        <v>13186593</v>
      </c>
      <c r="G152" s="4" t="s">
        <v>7</v>
      </c>
      <c r="H152" s="4" t="s">
        <v>462</v>
      </c>
      <c r="I152" s="4" t="s">
        <v>1</v>
      </c>
      <c r="J152" s="30"/>
      <c r="K152" s="4" t="s">
        <v>2</v>
      </c>
    </row>
    <row r="153" spans="1:11" x14ac:dyDescent="0.2">
      <c r="A153" s="9">
        <v>41642</v>
      </c>
      <c r="B153" s="21">
        <v>242</v>
      </c>
      <c r="C153" s="9">
        <v>41640</v>
      </c>
      <c r="D153" s="16">
        <f t="shared" si="9"/>
        <v>2014</v>
      </c>
      <c r="E153" s="16">
        <f t="shared" si="7"/>
        <v>1</v>
      </c>
      <c r="F153" s="30">
        <v>14001090</v>
      </c>
      <c r="G153" s="4" t="s">
        <v>7</v>
      </c>
      <c r="H153" s="4" t="s">
        <v>463</v>
      </c>
      <c r="I153" s="4" t="s">
        <v>1</v>
      </c>
      <c r="J153" s="30"/>
      <c r="K153" s="4" t="s">
        <v>81</v>
      </c>
    </row>
    <row r="154" spans="1:11" x14ac:dyDescent="0.2">
      <c r="A154" s="9">
        <v>41665</v>
      </c>
      <c r="B154" s="21" t="s">
        <v>98</v>
      </c>
      <c r="C154" s="9">
        <v>41665</v>
      </c>
      <c r="D154" s="16">
        <f t="shared" si="9"/>
        <v>2014</v>
      </c>
      <c r="E154" s="16">
        <f t="shared" si="7"/>
        <v>1</v>
      </c>
      <c r="F154" s="30">
        <v>14012327</v>
      </c>
      <c r="G154" s="4" t="s">
        <v>9</v>
      </c>
      <c r="H154" s="4" t="s">
        <v>464</v>
      </c>
      <c r="I154" s="4" t="s">
        <v>1</v>
      </c>
      <c r="J154" s="30"/>
      <c r="K154" s="4" t="s">
        <v>2</v>
      </c>
    </row>
    <row r="155" spans="1:11" x14ac:dyDescent="0.2">
      <c r="A155" s="9">
        <v>41673</v>
      </c>
      <c r="B155" s="21" t="s">
        <v>99</v>
      </c>
      <c r="C155" s="9">
        <v>41673</v>
      </c>
      <c r="D155" s="16">
        <f t="shared" si="9"/>
        <v>2014</v>
      </c>
      <c r="E155" s="16">
        <f t="shared" si="7"/>
        <v>2</v>
      </c>
      <c r="F155" s="4">
        <v>14016376</v>
      </c>
      <c r="G155" s="4" t="s">
        <v>12</v>
      </c>
      <c r="H155" s="4" t="s">
        <v>762</v>
      </c>
      <c r="I155" s="4" t="s">
        <v>210</v>
      </c>
      <c r="J155" s="30"/>
      <c r="K155" s="4" t="s">
        <v>15</v>
      </c>
    </row>
    <row r="156" spans="1:11" x14ac:dyDescent="0.2">
      <c r="A156" s="9">
        <v>41673</v>
      </c>
      <c r="B156" s="21" t="s">
        <v>100</v>
      </c>
      <c r="C156" s="9">
        <v>41673</v>
      </c>
      <c r="D156" s="16">
        <f t="shared" si="9"/>
        <v>2014</v>
      </c>
      <c r="E156" s="16">
        <f t="shared" si="7"/>
        <v>2</v>
      </c>
      <c r="F156" s="4">
        <v>14016428</v>
      </c>
      <c r="G156" s="4" t="s">
        <v>6</v>
      </c>
      <c r="H156" s="4" t="s">
        <v>465</v>
      </c>
      <c r="I156" s="4" t="s">
        <v>21</v>
      </c>
      <c r="J156" s="30" t="s">
        <v>5</v>
      </c>
      <c r="K156" s="4" t="s">
        <v>299</v>
      </c>
    </row>
    <row r="157" spans="1:11" x14ac:dyDescent="0.2">
      <c r="A157" s="9">
        <v>41674</v>
      </c>
      <c r="B157" s="21" t="s">
        <v>101</v>
      </c>
      <c r="C157" s="9">
        <v>41674</v>
      </c>
      <c r="D157" s="16">
        <f t="shared" si="9"/>
        <v>2014</v>
      </c>
      <c r="E157" s="16">
        <f t="shared" si="7"/>
        <v>2</v>
      </c>
      <c r="F157" s="4">
        <v>14017169</v>
      </c>
      <c r="G157" s="4" t="s">
        <v>0</v>
      </c>
      <c r="H157" s="4" t="s">
        <v>763</v>
      </c>
      <c r="I157" s="4" t="s">
        <v>1</v>
      </c>
      <c r="J157" s="30"/>
      <c r="K157" s="4" t="s">
        <v>299</v>
      </c>
    </row>
    <row r="158" spans="1:11" x14ac:dyDescent="0.2">
      <c r="A158" s="9">
        <v>41677</v>
      </c>
      <c r="B158" s="21" t="s">
        <v>102</v>
      </c>
      <c r="C158" s="9">
        <v>41677</v>
      </c>
      <c r="D158" s="16">
        <f t="shared" si="9"/>
        <v>2014</v>
      </c>
      <c r="E158" s="16">
        <f t="shared" si="7"/>
        <v>2</v>
      </c>
      <c r="F158" s="4">
        <v>14018072</v>
      </c>
      <c r="G158" s="4" t="s">
        <v>12</v>
      </c>
      <c r="H158" s="4" t="s">
        <v>466</v>
      </c>
      <c r="I158" s="4" t="s">
        <v>14</v>
      </c>
      <c r="J158" s="30"/>
      <c r="K158" s="4" t="s">
        <v>2</v>
      </c>
    </row>
    <row r="159" spans="1:11" x14ac:dyDescent="0.2">
      <c r="A159" s="9">
        <v>41682</v>
      </c>
      <c r="B159" s="21" t="s">
        <v>103</v>
      </c>
      <c r="C159" s="9">
        <v>41682</v>
      </c>
      <c r="D159" s="16">
        <f t="shared" si="9"/>
        <v>2014</v>
      </c>
      <c r="E159" s="16">
        <f t="shared" si="7"/>
        <v>2</v>
      </c>
      <c r="F159" s="4">
        <v>14020570</v>
      </c>
      <c r="G159" s="4" t="s">
        <v>0</v>
      </c>
      <c r="H159" s="4" t="s">
        <v>467</v>
      </c>
      <c r="I159" s="4" t="s">
        <v>1</v>
      </c>
      <c r="J159" s="30"/>
      <c r="K159" s="4" t="s">
        <v>2</v>
      </c>
    </row>
    <row r="160" spans="1:11" x14ac:dyDescent="0.2">
      <c r="A160" s="9">
        <v>41688</v>
      </c>
      <c r="B160" s="21" t="s">
        <v>35</v>
      </c>
      <c r="C160" s="9">
        <v>41688</v>
      </c>
      <c r="D160" s="16">
        <f t="shared" si="9"/>
        <v>2014</v>
      </c>
      <c r="E160" s="16">
        <f t="shared" si="7"/>
        <v>2</v>
      </c>
      <c r="F160" s="4">
        <v>14023245</v>
      </c>
      <c r="G160" s="4" t="s">
        <v>6</v>
      </c>
      <c r="H160" s="4" t="s">
        <v>764</v>
      </c>
      <c r="I160" s="4" t="s">
        <v>1</v>
      </c>
      <c r="J160" s="30"/>
      <c r="K160" s="4" t="s">
        <v>15</v>
      </c>
    </row>
    <row r="161" spans="1:11" x14ac:dyDescent="0.2">
      <c r="A161" s="9">
        <v>41690</v>
      </c>
      <c r="B161" s="21">
        <v>2233</v>
      </c>
      <c r="C161" s="9">
        <v>41690</v>
      </c>
      <c r="D161" s="16">
        <f t="shared" si="9"/>
        <v>2014</v>
      </c>
      <c r="E161" s="16">
        <f t="shared" si="7"/>
        <v>2</v>
      </c>
      <c r="F161" s="4">
        <v>14024251</v>
      </c>
      <c r="G161" s="4" t="s">
        <v>0</v>
      </c>
      <c r="H161" s="4" t="s">
        <v>734</v>
      </c>
      <c r="I161" s="4" t="s">
        <v>22</v>
      </c>
      <c r="J161" s="30" t="s">
        <v>288</v>
      </c>
      <c r="K161" s="4" t="s">
        <v>299</v>
      </c>
    </row>
    <row r="162" spans="1:11" x14ac:dyDescent="0.2">
      <c r="A162" s="9">
        <v>41691</v>
      </c>
      <c r="B162" s="21" t="s">
        <v>105</v>
      </c>
      <c r="C162" s="9">
        <v>41691</v>
      </c>
      <c r="D162" s="16">
        <f t="shared" si="9"/>
        <v>2014</v>
      </c>
      <c r="E162" s="16">
        <f t="shared" si="7"/>
        <v>2</v>
      </c>
      <c r="F162" s="4">
        <v>14024547</v>
      </c>
      <c r="G162" s="4" t="s">
        <v>0</v>
      </c>
      <c r="H162" s="4" t="s">
        <v>458</v>
      </c>
      <c r="I162" s="4" t="s">
        <v>22</v>
      </c>
      <c r="J162" s="30" t="s">
        <v>287</v>
      </c>
      <c r="K162" s="4" t="s">
        <v>299</v>
      </c>
    </row>
    <row r="163" spans="1:11" x14ac:dyDescent="0.2">
      <c r="A163" s="9">
        <v>41691</v>
      </c>
      <c r="B163" s="21" t="s">
        <v>104</v>
      </c>
      <c r="C163" s="9">
        <v>41691</v>
      </c>
      <c r="D163" s="16">
        <f t="shared" si="9"/>
        <v>2014</v>
      </c>
      <c r="E163" s="16">
        <f t="shared" si="7"/>
        <v>2</v>
      </c>
      <c r="F163" s="4">
        <v>14024321</v>
      </c>
      <c r="G163" s="4" t="s">
        <v>0</v>
      </c>
      <c r="H163" s="4" t="s">
        <v>338</v>
      </c>
      <c r="I163" s="4" t="s">
        <v>1</v>
      </c>
      <c r="J163" s="30"/>
      <c r="K163" s="4" t="s">
        <v>2</v>
      </c>
    </row>
    <row r="164" spans="1:11" x14ac:dyDescent="0.2">
      <c r="A164" s="9">
        <v>41693</v>
      </c>
      <c r="B164" s="21" t="s">
        <v>106</v>
      </c>
      <c r="C164" s="9">
        <v>41693</v>
      </c>
      <c r="D164" s="16">
        <f t="shared" si="9"/>
        <v>2014</v>
      </c>
      <c r="E164" s="16">
        <f t="shared" si="7"/>
        <v>2</v>
      </c>
      <c r="F164" s="4">
        <v>14025713</v>
      </c>
      <c r="G164" s="4" t="s">
        <v>9</v>
      </c>
      <c r="H164" s="4" t="s">
        <v>468</v>
      </c>
      <c r="I164" s="4" t="s">
        <v>23</v>
      </c>
      <c r="J164" s="30"/>
      <c r="K164" s="4" t="s">
        <v>2</v>
      </c>
    </row>
    <row r="165" spans="1:11" x14ac:dyDescent="0.2">
      <c r="A165" s="9">
        <v>41696</v>
      </c>
      <c r="B165" s="21">
        <v>2019</v>
      </c>
      <c r="C165" s="9">
        <v>41696</v>
      </c>
      <c r="D165" s="16">
        <f t="shared" si="9"/>
        <v>2014</v>
      </c>
      <c r="E165" s="16">
        <f t="shared" si="7"/>
        <v>2</v>
      </c>
      <c r="F165" s="4">
        <v>14027299</v>
      </c>
      <c r="G165" s="4" t="s">
        <v>7</v>
      </c>
      <c r="H165" s="4" t="s">
        <v>765</v>
      </c>
      <c r="I165" s="4" t="s">
        <v>1</v>
      </c>
      <c r="J165" s="30"/>
      <c r="K165" s="4" t="s">
        <v>2</v>
      </c>
    </row>
    <row r="166" spans="1:11" x14ac:dyDescent="0.2">
      <c r="A166" s="9">
        <v>41701</v>
      </c>
      <c r="B166" s="21">
        <v>1700</v>
      </c>
      <c r="C166" s="9">
        <v>41701</v>
      </c>
      <c r="D166" s="16">
        <f t="shared" si="9"/>
        <v>2014</v>
      </c>
      <c r="E166" s="16">
        <f t="shared" si="7"/>
        <v>3</v>
      </c>
      <c r="F166" s="4">
        <v>14029582</v>
      </c>
      <c r="G166" s="4" t="s">
        <v>9</v>
      </c>
      <c r="H166" s="4" t="s">
        <v>469</v>
      </c>
      <c r="I166" s="4" t="s">
        <v>1</v>
      </c>
      <c r="J166" s="30"/>
      <c r="K166" s="4" t="s">
        <v>307</v>
      </c>
    </row>
    <row r="167" spans="1:11" x14ac:dyDescent="0.2">
      <c r="A167" s="9">
        <v>41714</v>
      </c>
      <c r="B167" s="21" t="s">
        <v>107</v>
      </c>
      <c r="C167" s="9">
        <v>41714</v>
      </c>
      <c r="D167" s="16">
        <f t="shared" si="9"/>
        <v>2014</v>
      </c>
      <c r="E167" s="16">
        <f t="shared" si="7"/>
        <v>3</v>
      </c>
      <c r="F167" s="4">
        <v>14036236</v>
      </c>
      <c r="G167" s="4" t="s">
        <v>9</v>
      </c>
      <c r="H167" s="4" t="s">
        <v>470</v>
      </c>
      <c r="I167" s="4" t="s">
        <v>1</v>
      </c>
      <c r="J167" s="30"/>
      <c r="K167" s="4" t="s">
        <v>2</v>
      </c>
    </row>
    <row r="168" spans="1:11" x14ac:dyDescent="0.2">
      <c r="A168" s="9">
        <v>41716</v>
      </c>
      <c r="B168" s="21" t="s">
        <v>108</v>
      </c>
      <c r="C168" s="9">
        <v>41716</v>
      </c>
      <c r="D168" s="16">
        <f t="shared" si="9"/>
        <v>2014</v>
      </c>
      <c r="E168" s="16">
        <f t="shared" si="7"/>
        <v>3</v>
      </c>
      <c r="F168" s="4">
        <v>14037147</v>
      </c>
      <c r="G168" s="4" t="s">
        <v>7</v>
      </c>
      <c r="H168" s="4" t="s">
        <v>471</v>
      </c>
      <c r="I168" s="4" t="s">
        <v>14</v>
      </c>
      <c r="J168" s="30"/>
      <c r="K168" s="4" t="s">
        <v>15</v>
      </c>
    </row>
    <row r="169" spans="1:11" x14ac:dyDescent="0.2">
      <c r="A169" s="9">
        <v>41740</v>
      </c>
      <c r="B169" s="21" t="s">
        <v>109</v>
      </c>
      <c r="C169" s="9">
        <v>41741</v>
      </c>
      <c r="D169" s="16">
        <f t="shared" si="9"/>
        <v>2014</v>
      </c>
      <c r="E169" s="16">
        <f t="shared" si="7"/>
        <v>4</v>
      </c>
      <c r="F169" s="4">
        <v>14051376</v>
      </c>
      <c r="G169" s="4" t="s">
        <v>9</v>
      </c>
      <c r="H169" s="4" t="s">
        <v>472</v>
      </c>
      <c r="I169" s="4" t="s">
        <v>22</v>
      </c>
      <c r="J169" s="30" t="s">
        <v>287</v>
      </c>
      <c r="K169" s="4" t="s">
        <v>299</v>
      </c>
    </row>
    <row r="170" spans="1:11" x14ac:dyDescent="0.2">
      <c r="A170" s="9">
        <v>41743</v>
      </c>
      <c r="B170" s="21" t="s">
        <v>110</v>
      </c>
      <c r="C170" s="9">
        <v>41743</v>
      </c>
      <c r="D170" s="16">
        <f t="shared" si="9"/>
        <v>2014</v>
      </c>
      <c r="E170" s="16">
        <f t="shared" si="7"/>
        <v>4</v>
      </c>
      <c r="F170" s="4">
        <v>14051643</v>
      </c>
      <c r="G170" s="4" t="s">
        <v>11</v>
      </c>
      <c r="H170" s="4" t="s">
        <v>473</v>
      </c>
      <c r="I170" s="4" t="s">
        <v>14</v>
      </c>
      <c r="J170" s="30"/>
      <c r="K170" s="4" t="s">
        <v>70</v>
      </c>
    </row>
    <row r="171" spans="1:11" x14ac:dyDescent="0.2">
      <c r="A171" s="9">
        <v>41744</v>
      </c>
      <c r="B171" s="21" t="s">
        <v>111</v>
      </c>
      <c r="C171" s="9">
        <v>41744</v>
      </c>
      <c r="D171" s="16">
        <f t="shared" si="9"/>
        <v>2014</v>
      </c>
      <c r="E171" s="16">
        <f t="shared" si="7"/>
        <v>4</v>
      </c>
      <c r="F171" s="4">
        <v>14052101</v>
      </c>
      <c r="G171" s="4" t="s">
        <v>6</v>
      </c>
      <c r="H171" s="4" t="s">
        <v>766</v>
      </c>
      <c r="I171" s="4" t="s">
        <v>14</v>
      </c>
      <c r="J171" s="30"/>
      <c r="K171" s="4" t="s">
        <v>81</v>
      </c>
    </row>
    <row r="172" spans="1:11" x14ac:dyDescent="0.2">
      <c r="A172" s="9">
        <v>41745</v>
      </c>
      <c r="B172" s="21" t="s">
        <v>112</v>
      </c>
      <c r="C172" s="9">
        <v>41745</v>
      </c>
      <c r="D172" s="16">
        <f t="shared" si="9"/>
        <v>2014</v>
      </c>
      <c r="E172" s="16">
        <f t="shared" si="7"/>
        <v>4</v>
      </c>
      <c r="F172" s="4">
        <v>14052514</v>
      </c>
      <c r="G172" s="4" t="s">
        <v>6</v>
      </c>
      <c r="H172" s="4" t="s">
        <v>474</v>
      </c>
      <c r="I172" s="4" t="s">
        <v>14</v>
      </c>
      <c r="J172" s="30"/>
      <c r="K172" s="4" t="s">
        <v>70</v>
      </c>
    </row>
    <row r="173" spans="1:11" x14ac:dyDescent="0.2">
      <c r="A173" s="9">
        <v>41748</v>
      </c>
      <c r="B173" s="21" t="s">
        <v>113</v>
      </c>
      <c r="C173" s="9">
        <v>41748</v>
      </c>
      <c r="D173" s="16">
        <f t="shared" si="9"/>
        <v>2014</v>
      </c>
      <c r="E173" s="16">
        <f t="shared" si="7"/>
        <v>4</v>
      </c>
      <c r="F173" s="4">
        <v>14054249</v>
      </c>
      <c r="G173" s="4" t="s">
        <v>4</v>
      </c>
      <c r="H173" s="4" t="s">
        <v>739</v>
      </c>
      <c r="I173" s="4" t="s">
        <v>1</v>
      </c>
      <c r="J173" s="30"/>
      <c r="K173" s="4" t="s">
        <v>2</v>
      </c>
    </row>
    <row r="174" spans="1:11" x14ac:dyDescent="0.2">
      <c r="A174" s="9">
        <v>41751</v>
      </c>
      <c r="B174" s="21">
        <v>1725</v>
      </c>
      <c r="C174" s="9">
        <v>41751</v>
      </c>
      <c r="D174" s="16">
        <f t="shared" si="9"/>
        <v>2014</v>
      </c>
      <c r="E174" s="16">
        <f t="shared" si="7"/>
        <v>4</v>
      </c>
      <c r="F174" s="4">
        <v>14055712</v>
      </c>
      <c r="G174" s="4" t="s">
        <v>0</v>
      </c>
      <c r="H174" s="4" t="s">
        <v>475</v>
      </c>
      <c r="I174" s="4" t="s">
        <v>13</v>
      </c>
      <c r="J174" s="30"/>
      <c r="K174" s="4" t="s">
        <v>2</v>
      </c>
    </row>
    <row r="175" spans="1:11" x14ac:dyDescent="0.2">
      <c r="A175" s="7">
        <v>41771</v>
      </c>
      <c r="B175" s="22" t="s">
        <v>114</v>
      </c>
      <c r="C175" s="7">
        <v>41772</v>
      </c>
      <c r="D175" s="16">
        <f t="shared" si="9"/>
        <v>2014</v>
      </c>
      <c r="E175" s="16">
        <f t="shared" si="7"/>
        <v>5</v>
      </c>
      <c r="F175" s="4">
        <v>14067414</v>
      </c>
      <c r="G175" s="4" t="s">
        <v>0</v>
      </c>
      <c r="H175" s="4" t="s">
        <v>476</v>
      </c>
      <c r="I175" s="4" t="s">
        <v>22</v>
      </c>
      <c r="J175" s="30" t="s">
        <v>287</v>
      </c>
      <c r="K175" s="4" t="s">
        <v>299</v>
      </c>
    </row>
    <row r="176" spans="1:11" x14ac:dyDescent="0.2">
      <c r="A176" s="7">
        <v>41774</v>
      </c>
      <c r="B176" s="22" t="s">
        <v>33</v>
      </c>
      <c r="C176" s="7">
        <v>41774</v>
      </c>
      <c r="D176" s="16">
        <f t="shared" si="9"/>
        <v>2014</v>
      </c>
      <c r="E176" s="16">
        <f t="shared" si="7"/>
        <v>5</v>
      </c>
      <c r="F176" s="4">
        <v>14068447</v>
      </c>
      <c r="G176" s="4" t="s">
        <v>9</v>
      </c>
      <c r="H176" s="4" t="s">
        <v>477</v>
      </c>
      <c r="I176" s="4" t="s">
        <v>14</v>
      </c>
      <c r="J176" s="30"/>
      <c r="K176" s="4" t="s">
        <v>70</v>
      </c>
    </row>
    <row r="177" spans="1:11" x14ac:dyDescent="0.2">
      <c r="A177" s="7">
        <v>41779</v>
      </c>
      <c r="B177" s="22" t="s">
        <v>115</v>
      </c>
      <c r="C177" s="7">
        <v>41779</v>
      </c>
      <c r="D177" s="16">
        <f t="shared" si="9"/>
        <v>2014</v>
      </c>
      <c r="E177" s="16">
        <f t="shared" si="7"/>
        <v>5</v>
      </c>
      <c r="F177" s="4">
        <v>14071624</v>
      </c>
      <c r="G177" s="4" t="s">
        <v>12</v>
      </c>
      <c r="H177" s="4" t="s">
        <v>478</v>
      </c>
      <c r="I177" s="4" t="s">
        <v>1</v>
      </c>
      <c r="J177" s="30"/>
      <c r="K177" s="4" t="s">
        <v>2</v>
      </c>
    </row>
    <row r="178" spans="1:11" x14ac:dyDescent="0.2">
      <c r="A178" s="7">
        <v>41782</v>
      </c>
      <c r="B178" s="22">
        <v>439</v>
      </c>
      <c r="C178" s="7">
        <v>41782</v>
      </c>
      <c r="D178" s="16">
        <f t="shared" si="9"/>
        <v>2014</v>
      </c>
      <c r="E178" s="16">
        <f t="shared" si="7"/>
        <v>5</v>
      </c>
      <c r="F178" s="4">
        <v>14073281</v>
      </c>
      <c r="G178" s="4" t="s">
        <v>0</v>
      </c>
      <c r="H178" s="4" t="s">
        <v>479</v>
      </c>
      <c r="I178" s="4" t="s">
        <v>21</v>
      </c>
      <c r="J178" s="30" t="s">
        <v>3</v>
      </c>
      <c r="K178" s="4" t="s">
        <v>299</v>
      </c>
    </row>
    <row r="179" spans="1:11" x14ac:dyDescent="0.2">
      <c r="A179" s="7">
        <v>41783</v>
      </c>
      <c r="B179" s="22" t="s">
        <v>116</v>
      </c>
      <c r="C179" s="7">
        <v>41783</v>
      </c>
      <c r="D179" s="16">
        <f t="shared" si="9"/>
        <v>2014</v>
      </c>
      <c r="E179" s="16">
        <f t="shared" si="7"/>
        <v>5</v>
      </c>
      <c r="F179" s="4">
        <v>14074059</v>
      </c>
      <c r="G179" s="4" t="s">
        <v>4</v>
      </c>
      <c r="H179" s="4" t="s">
        <v>480</v>
      </c>
      <c r="I179" s="4" t="s">
        <v>21</v>
      </c>
      <c r="J179" s="30" t="s">
        <v>5</v>
      </c>
      <c r="K179" s="4" t="s">
        <v>299</v>
      </c>
    </row>
    <row r="180" spans="1:11" x14ac:dyDescent="0.2">
      <c r="A180" s="7">
        <v>41783</v>
      </c>
      <c r="B180" s="22">
        <v>1248</v>
      </c>
      <c r="C180" s="7">
        <v>41783</v>
      </c>
      <c r="D180" s="16">
        <f t="shared" si="9"/>
        <v>2014</v>
      </c>
      <c r="E180" s="16">
        <f t="shared" si="7"/>
        <v>5</v>
      </c>
      <c r="F180" s="4">
        <v>14074002</v>
      </c>
      <c r="G180" s="4" t="s">
        <v>7</v>
      </c>
      <c r="H180" s="4" t="s">
        <v>767</v>
      </c>
      <c r="I180" s="4" t="s">
        <v>1</v>
      </c>
      <c r="J180" s="30"/>
      <c r="K180" s="4" t="s">
        <v>2</v>
      </c>
    </row>
    <row r="181" spans="1:11" x14ac:dyDescent="0.2">
      <c r="A181" s="9">
        <v>41798</v>
      </c>
      <c r="B181" s="21">
        <v>1500</v>
      </c>
      <c r="C181" s="9">
        <v>41798</v>
      </c>
      <c r="D181" s="16">
        <f t="shared" si="9"/>
        <v>2014</v>
      </c>
      <c r="E181" s="16">
        <f t="shared" si="7"/>
        <v>6</v>
      </c>
      <c r="F181" s="30">
        <v>14082778</v>
      </c>
      <c r="G181" s="4" t="s">
        <v>7</v>
      </c>
      <c r="H181" s="4" t="s">
        <v>481</v>
      </c>
      <c r="I181" s="4" t="s">
        <v>1</v>
      </c>
      <c r="J181" s="30"/>
      <c r="K181" s="4" t="s">
        <v>15</v>
      </c>
    </row>
    <row r="182" spans="1:11" x14ac:dyDescent="0.2">
      <c r="A182" s="5">
        <v>41800</v>
      </c>
      <c r="B182" s="20" t="s">
        <v>117</v>
      </c>
      <c r="C182" s="5">
        <v>41800</v>
      </c>
      <c r="D182" s="16">
        <f t="shared" si="9"/>
        <v>2014</v>
      </c>
      <c r="E182" s="16">
        <f t="shared" si="7"/>
        <v>6</v>
      </c>
      <c r="F182" s="4">
        <v>14083820</v>
      </c>
      <c r="G182" s="4" t="s">
        <v>12</v>
      </c>
      <c r="H182" s="4" t="s">
        <v>768</v>
      </c>
      <c r="I182" s="4" t="s">
        <v>22</v>
      </c>
      <c r="J182" s="30" t="s">
        <v>288</v>
      </c>
      <c r="K182" s="4" t="s">
        <v>15</v>
      </c>
    </row>
    <row r="183" spans="1:11" x14ac:dyDescent="0.2">
      <c r="A183" s="9">
        <v>41806</v>
      </c>
      <c r="B183" s="21" t="s">
        <v>35</v>
      </c>
      <c r="C183" s="9">
        <v>41806</v>
      </c>
      <c r="D183" s="16">
        <f t="shared" si="9"/>
        <v>2014</v>
      </c>
      <c r="E183" s="16">
        <f t="shared" si="7"/>
        <v>6</v>
      </c>
      <c r="F183" s="4">
        <v>14087553</v>
      </c>
      <c r="G183" s="4" t="s">
        <v>6</v>
      </c>
      <c r="H183" s="4" t="s">
        <v>482</v>
      </c>
      <c r="I183" s="4" t="s">
        <v>14</v>
      </c>
      <c r="J183" s="30"/>
      <c r="K183" s="4" t="s">
        <v>70</v>
      </c>
    </row>
    <row r="184" spans="1:11" x14ac:dyDescent="0.2">
      <c r="A184" s="9">
        <v>41808</v>
      </c>
      <c r="B184" s="21" t="s">
        <v>118</v>
      </c>
      <c r="C184" s="9">
        <v>41808</v>
      </c>
      <c r="D184" s="16">
        <f t="shared" si="9"/>
        <v>2014</v>
      </c>
      <c r="E184" s="16">
        <f t="shared" si="7"/>
        <v>6</v>
      </c>
      <c r="F184" s="4">
        <v>14088758</v>
      </c>
      <c r="G184" s="4" t="s">
        <v>9</v>
      </c>
      <c r="H184" s="4" t="s">
        <v>483</v>
      </c>
      <c r="I184" s="4" t="s">
        <v>21</v>
      </c>
      <c r="J184" s="30" t="s">
        <v>822</v>
      </c>
      <c r="K184" s="4" t="s">
        <v>70</v>
      </c>
    </row>
    <row r="185" spans="1:11" x14ac:dyDescent="0.2">
      <c r="A185" s="9">
        <v>41815</v>
      </c>
      <c r="B185" s="21">
        <v>1458</v>
      </c>
      <c r="C185" s="9">
        <v>41815</v>
      </c>
      <c r="D185" s="16">
        <f t="shared" si="9"/>
        <v>2014</v>
      </c>
      <c r="E185" s="16">
        <f t="shared" si="7"/>
        <v>6</v>
      </c>
      <c r="F185" s="4">
        <v>14092699</v>
      </c>
      <c r="G185" s="4" t="s">
        <v>0</v>
      </c>
      <c r="H185" s="4" t="s">
        <v>476</v>
      </c>
      <c r="I185" s="4" t="s">
        <v>22</v>
      </c>
      <c r="J185" s="30" t="s">
        <v>288</v>
      </c>
      <c r="K185" s="4" t="s">
        <v>299</v>
      </c>
    </row>
    <row r="186" spans="1:11" x14ac:dyDescent="0.2">
      <c r="A186" s="9">
        <v>41819</v>
      </c>
      <c r="B186" s="21" t="s">
        <v>119</v>
      </c>
      <c r="C186" s="9">
        <v>41819</v>
      </c>
      <c r="D186" s="16">
        <f t="shared" si="9"/>
        <v>2014</v>
      </c>
      <c r="E186" s="16">
        <f t="shared" si="7"/>
        <v>6</v>
      </c>
      <c r="F186" s="4">
        <v>14095037</v>
      </c>
      <c r="G186" s="4" t="s">
        <v>9</v>
      </c>
      <c r="H186" s="4" t="s">
        <v>477</v>
      </c>
      <c r="I186" s="4" t="s">
        <v>1</v>
      </c>
      <c r="J186" s="30"/>
      <c r="K186" s="4" t="s">
        <v>15</v>
      </c>
    </row>
    <row r="187" spans="1:11" x14ac:dyDescent="0.2">
      <c r="A187" s="9">
        <v>41822</v>
      </c>
      <c r="B187" s="21" t="s">
        <v>120</v>
      </c>
      <c r="C187" s="9">
        <v>41822</v>
      </c>
      <c r="D187" s="16">
        <f t="shared" si="9"/>
        <v>2014</v>
      </c>
      <c r="E187" s="16">
        <f t="shared" si="7"/>
        <v>7</v>
      </c>
      <c r="F187" s="4">
        <v>14096982</v>
      </c>
      <c r="G187" s="4" t="s">
        <v>12</v>
      </c>
      <c r="H187" s="4" t="s">
        <v>769</v>
      </c>
      <c r="I187" s="4" t="s">
        <v>1</v>
      </c>
      <c r="J187" s="30"/>
      <c r="K187" s="4" t="s">
        <v>2</v>
      </c>
    </row>
    <row r="188" spans="1:11" x14ac:dyDescent="0.2">
      <c r="A188" s="9">
        <v>41825</v>
      </c>
      <c r="B188" s="21" t="s">
        <v>121</v>
      </c>
      <c r="C188" s="9">
        <v>41825</v>
      </c>
      <c r="D188" s="16">
        <f t="shared" si="9"/>
        <v>2014</v>
      </c>
      <c r="E188" s="16">
        <f t="shared" si="7"/>
        <v>7</v>
      </c>
      <c r="F188" s="4">
        <v>14098533</v>
      </c>
      <c r="G188" s="4" t="s">
        <v>9</v>
      </c>
      <c r="H188" s="4" t="s">
        <v>485</v>
      </c>
      <c r="I188" s="4" t="s">
        <v>1</v>
      </c>
      <c r="J188" s="30"/>
      <c r="K188" s="4" t="s">
        <v>70</v>
      </c>
    </row>
    <row r="189" spans="1:11" x14ac:dyDescent="0.2">
      <c r="A189" s="9">
        <v>41828</v>
      </c>
      <c r="B189" s="21">
        <v>1155</v>
      </c>
      <c r="C189" s="9">
        <v>41828</v>
      </c>
      <c r="D189" s="16">
        <f t="shared" si="9"/>
        <v>2014</v>
      </c>
      <c r="E189" s="16">
        <f t="shared" si="7"/>
        <v>7</v>
      </c>
      <c r="F189" s="4">
        <v>14100355</v>
      </c>
      <c r="G189" s="4" t="s">
        <v>0</v>
      </c>
      <c r="H189" s="4" t="s">
        <v>486</v>
      </c>
      <c r="I189" s="4" t="s">
        <v>22</v>
      </c>
      <c r="J189" s="30" t="s">
        <v>287</v>
      </c>
      <c r="K189" s="4" t="s">
        <v>299</v>
      </c>
    </row>
    <row r="190" spans="1:11" x14ac:dyDescent="0.2">
      <c r="A190" s="9">
        <v>41834</v>
      </c>
      <c r="B190" s="21" t="s">
        <v>122</v>
      </c>
      <c r="C190" s="9">
        <v>41834</v>
      </c>
      <c r="D190" s="16">
        <f t="shared" si="9"/>
        <v>2014</v>
      </c>
      <c r="E190" s="16">
        <f t="shared" si="7"/>
        <v>7</v>
      </c>
      <c r="F190" s="4">
        <v>14104172</v>
      </c>
      <c r="G190" s="4" t="s">
        <v>0</v>
      </c>
      <c r="H190" s="4" t="s">
        <v>486</v>
      </c>
      <c r="I190" s="4" t="s">
        <v>22</v>
      </c>
      <c r="J190" s="30" t="s">
        <v>287</v>
      </c>
      <c r="K190" s="4" t="s">
        <v>15</v>
      </c>
    </row>
    <row r="191" spans="1:11" x14ac:dyDescent="0.2">
      <c r="A191" s="9">
        <v>41836</v>
      </c>
      <c r="B191" s="21">
        <v>509</v>
      </c>
      <c r="C191" s="9">
        <v>41836</v>
      </c>
      <c r="D191" s="16">
        <f t="shared" si="9"/>
        <v>2014</v>
      </c>
      <c r="E191" s="16">
        <f t="shared" si="7"/>
        <v>7</v>
      </c>
      <c r="F191" s="4">
        <v>14104831</v>
      </c>
      <c r="G191" s="4" t="s">
        <v>11</v>
      </c>
      <c r="H191" s="4" t="s">
        <v>339</v>
      </c>
      <c r="I191" s="4" t="s">
        <v>14</v>
      </c>
      <c r="J191" s="30"/>
      <c r="K191" s="4" t="s">
        <v>15</v>
      </c>
    </row>
    <row r="192" spans="1:11" x14ac:dyDescent="0.2">
      <c r="A192" s="9">
        <v>41840</v>
      </c>
      <c r="B192" s="21" t="s">
        <v>124</v>
      </c>
      <c r="C192" s="9">
        <v>41840</v>
      </c>
      <c r="D192" s="16">
        <f t="shared" si="9"/>
        <v>2014</v>
      </c>
      <c r="E192" s="16">
        <f t="shared" si="7"/>
        <v>7</v>
      </c>
      <c r="F192" s="4">
        <v>14107728</v>
      </c>
      <c r="G192" s="4" t="s">
        <v>0</v>
      </c>
      <c r="H192" s="4" t="s">
        <v>340</v>
      </c>
      <c r="I192" s="4" t="s">
        <v>29</v>
      </c>
      <c r="J192" s="30" t="s">
        <v>298</v>
      </c>
      <c r="K192" s="4" t="s">
        <v>2</v>
      </c>
    </row>
    <row r="193" spans="1:11" x14ac:dyDescent="0.2">
      <c r="A193" s="9">
        <v>41840</v>
      </c>
      <c r="B193" s="21" t="s">
        <v>123</v>
      </c>
      <c r="C193" s="9">
        <v>41840</v>
      </c>
      <c r="D193" s="16">
        <f t="shared" si="9"/>
        <v>2014</v>
      </c>
      <c r="E193" s="16">
        <f t="shared" si="7"/>
        <v>7</v>
      </c>
      <c r="F193" s="4">
        <v>14107657</v>
      </c>
      <c r="G193" s="4" t="s">
        <v>4</v>
      </c>
      <c r="H193" s="4" t="s">
        <v>487</v>
      </c>
      <c r="I193" s="4" t="s">
        <v>14</v>
      </c>
      <c r="J193" s="30"/>
      <c r="K193" s="4" t="s">
        <v>2</v>
      </c>
    </row>
    <row r="194" spans="1:11" x14ac:dyDescent="0.2">
      <c r="A194" s="9">
        <v>41845</v>
      </c>
      <c r="B194" s="21">
        <v>817</v>
      </c>
      <c r="C194" s="9">
        <v>41845</v>
      </c>
      <c r="D194" s="16">
        <f t="shared" si="9"/>
        <v>2014</v>
      </c>
      <c r="E194" s="16">
        <f t="shared" ref="E194:E257" si="10">MONTH(C194)</f>
        <v>7</v>
      </c>
      <c r="F194" s="4">
        <v>14110263</v>
      </c>
      <c r="G194" s="4" t="s">
        <v>7</v>
      </c>
      <c r="H194" s="4" t="s">
        <v>753</v>
      </c>
      <c r="I194" s="4" t="s">
        <v>14</v>
      </c>
      <c r="J194" s="30"/>
      <c r="K194" s="4" t="s">
        <v>70</v>
      </c>
    </row>
    <row r="195" spans="1:11" x14ac:dyDescent="0.2">
      <c r="A195" s="9">
        <v>41847</v>
      </c>
      <c r="B195" s="21">
        <v>333</v>
      </c>
      <c r="C195" s="9">
        <v>41847</v>
      </c>
      <c r="D195" s="16">
        <f t="shared" si="9"/>
        <v>2014</v>
      </c>
      <c r="E195" s="16">
        <f t="shared" si="10"/>
        <v>7</v>
      </c>
      <c r="F195" s="4">
        <v>14111571</v>
      </c>
      <c r="G195" s="4" t="s">
        <v>11</v>
      </c>
      <c r="H195" s="4" t="s">
        <v>488</v>
      </c>
      <c r="I195" s="4" t="s">
        <v>14</v>
      </c>
      <c r="J195" s="30"/>
      <c r="K195" s="4" t="s">
        <v>15</v>
      </c>
    </row>
    <row r="196" spans="1:11" x14ac:dyDescent="0.2">
      <c r="A196" s="5">
        <v>41848</v>
      </c>
      <c r="B196" s="20" t="s">
        <v>125</v>
      </c>
      <c r="C196" s="5">
        <v>41848</v>
      </c>
      <c r="D196" s="16">
        <f t="shared" si="9"/>
        <v>2014</v>
      </c>
      <c r="E196" s="16">
        <f t="shared" si="10"/>
        <v>7</v>
      </c>
      <c r="F196" s="4">
        <v>14112064</v>
      </c>
      <c r="G196" s="4" t="s">
        <v>4</v>
      </c>
      <c r="H196" s="4" t="s">
        <v>489</v>
      </c>
      <c r="I196" s="4" t="s">
        <v>21</v>
      </c>
      <c r="J196" s="30" t="s">
        <v>5</v>
      </c>
      <c r="K196" s="4" t="s">
        <v>2</v>
      </c>
    </row>
    <row r="197" spans="1:11" x14ac:dyDescent="0.2">
      <c r="A197" s="7">
        <v>41853</v>
      </c>
      <c r="B197" s="22" t="s">
        <v>126</v>
      </c>
      <c r="C197" s="7">
        <v>41853</v>
      </c>
      <c r="D197" s="16">
        <f t="shared" si="9"/>
        <v>2014</v>
      </c>
      <c r="E197" s="16">
        <f t="shared" si="10"/>
        <v>8</v>
      </c>
      <c r="F197" s="4">
        <v>14115423</v>
      </c>
      <c r="G197" s="4" t="s">
        <v>9</v>
      </c>
      <c r="H197" s="4" t="s">
        <v>491</v>
      </c>
      <c r="I197" s="4" t="s">
        <v>14</v>
      </c>
      <c r="J197" s="30"/>
      <c r="K197" s="4" t="s">
        <v>15</v>
      </c>
    </row>
    <row r="198" spans="1:11" x14ac:dyDescent="0.2">
      <c r="A198" s="7">
        <v>41853</v>
      </c>
      <c r="B198" s="22" t="s">
        <v>127</v>
      </c>
      <c r="C198" s="7">
        <v>41853</v>
      </c>
      <c r="D198" s="16">
        <f t="shared" si="9"/>
        <v>2014</v>
      </c>
      <c r="E198" s="16">
        <f t="shared" si="10"/>
        <v>8</v>
      </c>
      <c r="F198" s="4">
        <v>14115487</v>
      </c>
      <c r="G198" s="4" t="s">
        <v>7</v>
      </c>
      <c r="H198" s="4" t="s">
        <v>341</v>
      </c>
      <c r="I198" s="4" t="s">
        <v>14</v>
      </c>
      <c r="J198" s="30"/>
      <c r="K198" s="4" t="s">
        <v>81</v>
      </c>
    </row>
    <row r="199" spans="1:11" x14ac:dyDescent="0.2">
      <c r="A199" s="7">
        <v>41853</v>
      </c>
      <c r="B199" s="22">
        <v>1311</v>
      </c>
      <c r="C199" s="7">
        <v>41853</v>
      </c>
      <c r="D199" s="16">
        <f t="shared" si="9"/>
        <v>2014</v>
      </c>
      <c r="E199" s="16">
        <f t="shared" si="10"/>
        <v>8</v>
      </c>
      <c r="F199" s="4">
        <v>14115367</v>
      </c>
      <c r="G199" s="4" t="s">
        <v>9</v>
      </c>
      <c r="H199" s="4" t="s">
        <v>490</v>
      </c>
      <c r="I199" s="4" t="s">
        <v>21</v>
      </c>
      <c r="J199" s="30" t="s">
        <v>5</v>
      </c>
      <c r="K199" s="4" t="s">
        <v>2</v>
      </c>
    </row>
    <row r="200" spans="1:11" x14ac:dyDescent="0.2">
      <c r="A200" s="7">
        <v>41854</v>
      </c>
      <c r="B200" s="22" t="s">
        <v>128</v>
      </c>
      <c r="C200" s="7">
        <v>41854</v>
      </c>
      <c r="D200" s="16">
        <f t="shared" si="9"/>
        <v>2014</v>
      </c>
      <c r="E200" s="16">
        <f t="shared" si="10"/>
        <v>8</v>
      </c>
      <c r="F200" s="4">
        <v>14115840</v>
      </c>
      <c r="G200" s="4" t="s">
        <v>4</v>
      </c>
      <c r="H200" s="4" t="s">
        <v>492</v>
      </c>
      <c r="I200" s="4" t="s">
        <v>21</v>
      </c>
      <c r="J200" s="30" t="s">
        <v>5</v>
      </c>
      <c r="K200" s="4" t="s">
        <v>2</v>
      </c>
    </row>
    <row r="201" spans="1:11" x14ac:dyDescent="0.2">
      <c r="A201" s="7">
        <v>41854</v>
      </c>
      <c r="B201" s="22">
        <v>1401</v>
      </c>
      <c r="C201" s="7">
        <v>41854</v>
      </c>
      <c r="D201" s="16">
        <f t="shared" si="9"/>
        <v>2014</v>
      </c>
      <c r="E201" s="16">
        <f t="shared" si="10"/>
        <v>8</v>
      </c>
      <c r="F201" s="4">
        <v>14115986</v>
      </c>
      <c r="G201" s="4" t="s">
        <v>4</v>
      </c>
      <c r="H201" s="4" t="s">
        <v>427</v>
      </c>
      <c r="I201" s="4" t="s">
        <v>21</v>
      </c>
      <c r="J201" s="30" t="s">
        <v>5</v>
      </c>
      <c r="K201" s="4" t="s">
        <v>2</v>
      </c>
    </row>
    <row r="202" spans="1:11" x14ac:dyDescent="0.2">
      <c r="A202" s="7">
        <v>41862</v>
      </c>
      <c r="B202" s="22" t="s">
        <v>129</v>
      </c>
      <c r="C202" s="7">
        <v>41862</v>
      </c>
      <c r="D202" s="16">
        <f t="shared" si="9"/>
        <v>2014</v>
      </c>
      <c r="E202" s="16">
        <f t="shared" si="10"/>
        <v>8</v>
      </c>
      <c r="F202" s="4">
        <v>14120697</v>
      </c>
      <c r="G202" s="4" t="s">
        <v>6</v>
      </c>
      <c r="H202" s="4" t="s">
        <v>770</v>
      </c>
      <c r="I202" s="4" t="s">
        <v>1</v>
      </c>
      <c r="J202" s="30"/>
      <c r="K202" s="4" t="s">
        <v>2</v>
      </c>
    </row>
    <row r="203" spans="1:11" x14ac:dyDescent="0.2">
      <c r="A203" s="7">
        <v>41862</v>
      </c>
      <c r="B203" s="22">
        <v>1000</v>
      </c>
      <c r="C203" s="7">
        <v>41864</v>
      </c>
      <c r="D203" s="16">
        <f t="shared" si="9"/>
        <v>2014</v>
      </c>
      <c r="E203" s="16">
        <f t="shared" si="10"/>
        <v>8</v>
      </c>
      <c r="F203" s="4">
        <v>14121614</v>
      </c>
      <c r="G203" s="4" t="s">
        <v>6</v>
      </c>
      <c r="H203" s="4" t="s">
        <v>771</v>
      </c>
      <c r="I203" s="4" t="s">
        <v>29</v>
      </c>
      <c r="J203" s="30" t="s">
        <v>10</v>
      </c>
      <c r="K203" s="4" t="s">
        <v>299</v>
      </c>
    </row>
    <row r="204" spans="1:11" x14ac:dyDescent="0.2">
      <c r="A204" s="5">
        <v>41864</v>
      </c>
      <c r="B204" s="20">
        <v>1935</v>
      </c>
      <c r="C204" s="5">
        <v>41864</v>
      </c>
      <c r="D204" s="1">
        <f t="shared" si="9"/>
        <v>2014</v>
      </c>
      <c r="E204" s="1">
        <f t="shared" si="10"/>
        <v>8</v>
      </c>
      <c r="F204" s="25">
        <v>14121846</v>
      </c>
      <c r="G204" s="4" t="s">
        <v>6</v>
      </c>
      <c r="H204" s="4" t="s">
        <v>400</v>
      </c>
      <c r="I204" s="4" t="s">
        <v>14</v>
      </c>
      <c r="J204" s="30"/>
      <c r="K204" s="4" t="s">
        <v>2</v>
      </c>
    </row>
    <row r="205" spans="1:11" x14ac:dyDescent="0.2">
      <c r="A205" s="3">
        <v>41866</v>
      </c>
      <c r="B205" s="19" t="s">
        <v>130</v>
      </c>
      <c r="C205" s="3">
        <v>41866</v>
      </c>
      <c r="D205" s="16">
        <f t="shared" si="9"/>
        <v>2014</v>
      </c>
      <c r="E205" s="16">
        <f t="shared" si="10"/>
        <v>8</v>
      </c>
      <c r="F205" s="4">
        <v>14122597</v>
      </c>
      <c r="G205" s="4" t="s">
        <v>4</v>
      </c>
      <c r="H205" s="4" t="s">
        <v>493</v>
      </c>
      <c r="I205" s="4" t="s">
        <v>1</v>
      </c>
      <c r="J205" s="30"/>
      <c r="K205" s="4" t="s">
        <v>2</v>
      </c>
    </row>
    <row r="206" spans="1:11" x14ac:dyDescent="0.2">
      <c r="A206" s="13">
        <v>41869</v>
      </c>
      <c r="B206" s="24" t="s">
        <v>131</v>
      </c>
      <c r="C206" s="13">
        <v>41870</v>
      </c>
      <c r="D206" s="16">
        <f t="shared" si="9"/>
        <v>2014</v>
      </c>
      <c r="E206" s="16">
        <f t="shared" si="10"/>
        <v>8</v>
      </c>
      <c r="F206" s="14">
        <v>14124759</v>
      </c>
      <c r="G206" s="4" t="s">
        <v>0</v>
      </c>
      <c r="H206" s="4" t="s">
        <v>458</v>
      </c>
      <c r="I206" s="4" t="s">
        <v>21</v>
      </c>
      <c r="J206" s="30" t="s">
        <v>5</v>
      </c>
      <c r="K206" s="4" t="s">
        <v>2</v>
      </c>
    </row>
    <row r="207" spans="1:11" x14ac:dyDescent="0.2">
      <c r="A207" s="3">
        <v>41870</v>
      </c>
      <c r="B207" s="19" t="s">
        <v>132</v>
      </c>
      <c r="C207" s="3">
        <v>41870</v>
      </c>
      <c r="D207" s="16">
        <f t="shared" si="9"/>
        <v>2014</v>
      </c>
      <c r="E207" s="16">
        <f t="shared" si="10"/>
        <v>8</v>
      </c>
      <c r="F207" s="4">
        <v>14125118</v>
      </c>
      <c r="G207" s="4" t="s">
        <v>9</v>
      </c>
      <c r="H207" s="4" t="s">
        <v>342</v>
      </c>
      <c r="I207" s="4" t="s">
        <v>1</v>
      </c>
      <c r="J207" s="30"/>
      <c r="K207" s="4" t="s">
        <v>2</v>
      </c>
    </row>
    <row r="208" spans="1:11" x14ac:dyDescent="0.2">
      <c r="A208" s="3">
        <v>41887</v>
      </c>
      <c r="B208" s="19" t="s">
        <v>133</v>
      </c>
      <c r="C208" s="3">
        <v>41887</v>
      </c>
      <c r="D208" s="16">
        <f t="shared" si="9"/>
        <v>2014</v>
      </c>
      <c r="E208" s="16">
        <f t="shared" si="10"/>
        <v>9</v>
      </c>
      <c r="F208" s="4">
        <v>14136225</v>
      </c>
      <c r="G208" s="4" t="s">
        <v>9</v>
      </c>
      <c r="H208" s="4" t="s">
        <v>470</v>
      </c>
      <c r="I208" s="4" t="s">
        <v>1</v>
      </c>
      <c r="J208" s="30"/>
      <c r="K208" s="4" t="s">
        <v>2</v>
      </c>
    </row>
    <row r="209" spans="1:11" x14ac:dyDescent="0.2">
      <c r="A209" s="3">
        <v>41895</v>
      </c>
      <c r="B209" s="19" t="s">
        <v>134</v>
      </c>
      <c r="C209" s="3">
        <v>41895</v>
      </c>
      <c r="D209" s="16">
        <f t="shared" si="9"/>
        <v>2014</v>
      </c>
      <c r="E209" s="16">
        <f t="shared" si="10"/>
        <v>9</v>
      </c>
      <c r="F209" s="4">
        <v>14139611</v>
      </c>
      <c r="G209" s="4" t="s">
        <v>0</v>
      </c>
      <c r="H209" s="4" t="s">
        <v>343</v>
      </c>
      <c r="I209" s="4" t="s">
        <v>1</v>
      </c>
      <c r="J209" s="30"/>
      <c r="K209" s="4" t="s">
        <v>70</v>
      </c>
    </row>
    <row r="210" spans="1:11" x14ac:dyDescent="0.2">
      <c r="A210" s="3">
        <v>41899</v>
      </c>
      <c r="B210" s="19" t="s">
        <v>135</v>
      </c>
      <c r="C210" s="3">
        <v>41899</v>
      </c>
      <c r="D210" s="16">
        <f t="shared" si="9"/>
        <v>2014</v>
      </c>
      <c r="E210" s="16">
        <f t="shared" si="10"/>
        <v>9</v>
      </c>
      <c r="F210" s="4">
        <v>14142139</v>
      </c>
      <c r="G210" s="4" t="s">
        <v>6</v>
      </c>
      <c r="H210" s="4" t="s">
        <v>772</v>
      </c>
      <c r="I210" s="4" t="s">
        <v>1</v>
      </c>
      <c r="J210" s="30"/>
      <c r="K210" s="4" t="s">
        <v>299</v>
      </c>
    </row>
    <row r="211" spans="1:11" x14ac:dyDescent="0.2">
      <c r="A211" s="7">
        <v>41902</v>
      </c>
      <c r="B211" s="22" t="s">
        <v>136</v>
      </c>
      <c r="C211" s="7">
        <v>41902</v>
      </c>
      <c r="D211" s="16">
        <f t="shared" si="9"/>
        <v>2014</v>
      </c>
      <c r="E211" s="16">
        <f t="shared" si="10"/>
        <v>9</v>
      </c>
      <c r="F211" s="4">
        <v>14143753</v>
      </c>
      <c r="G211" s="4" t="s">
        <v>9</v>
      </c>
      <c r="H211" s="4" t="s">
        <v>494</v>
      </c>
      <c r="I211" s="4" t="s">
        <v>14</v>
      </c>
      <c r="J211" s="30"/>
      <c r="K211" s="4" t="s">
        <v>2</v>
      </c>
    </row>
    <row r="212" spans="1:11" x14ac:dyDescent="0.2">
      <c r="A212" s="7">
        <v>41903</v>
      </c>
      <c r="B212" s="22" t="s">
        <v>137</v>
      </c>
      <c r="C212" s="7">
        <v>41903</v>
      </c>
      <c r="D212" s="16">
        <f t="shared" si="9"/>
        <v>2014</v>
      </c>
      <c r="E212" s="16">
        <f t="shared" si="10"/>
        <v>9</v>
      </c>
      <c r="F212" s="4">
        <v>14144376</v>
      </c>
      <c r="G212" s="4" t="s">
        <v>0</v>
      </c>
      <c r="H212" s="4" t="s">
        <v>495</v>
      </c>
      <c r="I212" s="4" t="s">
        <v>13</v>
      </c>
      <c r="J212" s="30"/>
      <c r="K212" s="4" t="s">
        <v>2</v>
      </c>
    </row>
    <row r="213" spans="1:11" x14ac:dyDescent="0.2">
      <c r="A213" s="7">
        <v>41915</v>
      </c>
      <c r="B213" s="22" t="s">
        <v>138</v>
      </c>
      <c r="C213" s="7">
        <v>41915</v>
      </c>
      <c r="D213" s="16">
        <f t="shared" si="9"/>
        <v>2014</v>
      </c>
      <c r="E213" s="16">
        <f t="shared" si="10"/>
        <v>10</v>
      </c>
      <c r="F213" s="4">
        <v>14152172</v>
      </c>
      <c r="G213" s="4" t="s">
        <v>11</v>
      </c>
      <c r="H213" s="4" t="s">
        <v>496</v>
      </c>
      <c r="I213" s="4" t="s">
        <v>1</v>
      </c>
      <c r="J213" s="30"/>
      <c r="K213" s="4" t="s">
        <v>15</v>
      </c>
    </row>
    <row r="214" spans="1:11" x14ac:dyDescent="0.2">
      <c r="A214" s="7">
        <v>41925</v>
      </c>
      <c r="B214" s="22" t="s">
        <v>139</v>
      </c>
      <c r="C214" s="7">
        <v>41925</v>
      </c>
      <c r="D214" s="16">
        <f t="shared" ref="D214:D277" si="11">YEAR(C214)</f>
        <v>2014</v>
      </c>
      <c r="E214" s="16">
        <f t="shared" si="10"/>
        <v>10</v>
      </c>
      <c r="F214" s="4">
        <v>14157939</v>
      </c>
      <c r="G214" s="4" t="s">
        <v>11</v>
      </c>
      <c r="H214" s="4" t="s">
        <v>497</v>
      </c>
      <c r="I214" s="4" t="s">
        <v>21</v>
      </c>
      <c r="J214" s="30" t="s">
        <v>3</v>
      </c>
      <c r="K214" s="4" t="s">
        <v>299</v>
      </c>
    </row>
    <row r="215" spans="1:11" x14ac:dyDescent="0.2">
      <c r="A215" s="9">
        <v>41928</v>
      </c>
      <c r="B215" s="21" t="s">
        <v>140</v>
      </c>
      <c r="C215" s="9">
        <v>41928</v>
      </c>
      <c r="D215" s="16">
        <f t="shared" si="11"/>
        <v>2014</v>
      </c>
      <c r="E215" s="16">
        <f t="shared" si="10"/>
        <v>10</v>
      </c>
      <c r="F215" s="4">
        <v>14159610</v>
      </c>
      <c r="G215" s="4" t="s">
        <v>0</v>
      </c>
      <c r="H215" s="4" t="s">
        <v>773</v>
      </c>
      <c r="I215" s="4" t="s">
        <v>21</v>
      </c>
      <c r="J215" s="30" t="s">
        <v>5</v>
      </c>
      <c r="K215" s="4" t="s">
        <v>2</v>
      </c>
    </row>
    <row r="216" spans="1:11" x14ac:dyDescent="0.2">
      <c r="A216" s="9">
        <v>41936</v>
      </c>
      <c r="B216" s="21" t="s">
        <v>141</v>
      </c>
      <c r="C216" s="9">
        <v>41936</v>
      </c>
      <c r="D216" s="16">
        <f t="shared" si="11"/>
        <v>2014</v>
      </c>
      <c r="E216" s="16">
        <f t="shared" si="10"/>
        <v>10</v>
      </c>
      <c r="F216" s="4">
        <v>14164373</v>
      </c>
      <c r="G216" s="4" t="s">
        <v>6</v>
      </c>
      <c r="H216" s="4" t="s">
        <v>770</v>
      </c>
      <c r="I216" s="4" t="s">
        <v>1</v>
      </c>
      <c r="J216" s="30"/>
      <c r="K216" s="4" t="s">
        <v>15</v>
      </c>
    </row>
    <row r="217" spans="1:11" x14ac:dyDescent="0.2">
      <c r="A217" s="7">
        <v>41943</v>
      </c>
      <c r="B217" s="22" t="s">
        <v>142</v>
      </c>
      <c r="C217" s="7">
        <v>41944</v>
      </c>
      <c r="D217" s="16">
        <f t="shared" si="11"/>
        <v>2014</v>
      </c>
      <c r="E217" s="16">
        <f t="shared" si="10"/>
        <v>11</v>
      </c>
      <c r="F217" s="4">
        <v>14169001</v>
      </c>
      <c r="G217" s="4" t="s">
        <v>12</v>
      </c>
      <c r="H217" s="4" t="s">
        <v>344</v>
      </c>
      <c r="I217" s="4" t="s">
        <v>1</v>
      </c>
      <c r="J217" s="30"/>
      <c r="K217" s="4" t="s">
        <v>2</v>
      </c>
    </row>
    <row r="218" spans="1:11" x14ac:dyDescent="0.2">
      <c r="A218" s="7">
        <v>41945</v>
      </c>
      <c r="B218" s="22">
        <v>1000</v>
      </c>
      <c r="C218" s="7">
        <v>41945</v>
      </c>
      <c r="D218" s="16">
        <f t="shared" si="11"/>
        <v>2014</v>
      </c>
      <c r="E218" s="16">
        <f t="shared" si="10"/>
        <v>11</v>
      </c>
      <c r="F218" s="4">
        <v>14169801</v>
      </c>
      <c r="G218" s="4" t="s">
        <v>12</v>
      </c>
      <c r="H218" s="4" t="s">
        <v>498</v>
      </c>
      <c r="I218" s="4" t="s">
        <v>21</v>
      </c>
      <c r="J218" s="30" t="s">
        <v>3</v>
      </c>
      <c r="K218" s="4" t="s">
        <v>15</v>
      </c>
    </row>
    <row r="219" spans="1:11" x14ac:dyDescent="0.2">
      <c r="A219" s="7">
        <v>41945</v>
      </c>
      <c r="B219" s="22" t="s">
        <v>143</v>
      </c>
      <c r="C219" s="7">
        <v>41945</v>
      </c>
      <c r="D219" s="16">
        <f t="shared" si="11"/>
        <v>2014</v>
      </c>
      <c r="E219" s="16">
        <f t="shared" si="10"/>
        <v>11</v>
      </c>
      <c r="F219" s="4">
        <v>14169959</v>
      </c>
      <c r="G219" s="4" t="s">
        <v>4</v>
      </c>
      <c r="H219" s="4" t="s">
        <v>369</v>
      </c>
      <c r="I219" s="4" t="s">
        <v>1</v>
      </c>
      <c r="J219" s="30"/>
      <c r="K219" s="4" t="s">
        <v>2</v>
      </c>
    </row>
    <row r="220" spans="1:11" x14ac:dyDescent="0.2">
      <c r="A220" s="7">
        <v>41945</v>
      </c>
      <c r="B220" s="22">
        <v>2047</v>
      </c>
      <c r="C220" s="7">
        <v>41946</v>
      </c>
      <c r="D220" s="16">
        <f t="shared" si="11"/>
        <v>2014</v>
      </c>
      <c r="E220" s="16">
        <f t="shared" si="10"/>
        <v>11</v>
      </c>
      <c r="F220" s="4">
        <v>14170617</v>
      </c>
      <c r="G220" s="4" t="s">
        <v>7</v>
      </c>
      <c r="H220" s="4" t="s">
        <v>500</v>
      </c>
      <c r="I220" s="4" t="s">
        <v>29</v>
      </c>
      <c r="J220" s="30" t="s">
        <v>32</v>
      </c>
      <c r="K220" s="4" t="s">
        <v>2</v>
      </c>
    </row>
    <row r="221" spans="1:11" x14ac:dyDescent="0.2">
      <c r="A221" s="7">
        <v>41949</v>
      </c>
      <c r="B221" s="22" t="s">
        <v>144</v>
      </c>
      <c r="C221" s="7">
        <v>41946</v>
      </c>
      <c r="D221" s="16">
        <f t="shared" si="11"/>
        <v>2014</v>
      </c>
      <c r="E221" s="16">
        <f t="shared" si="10"/>
        <v>11</v>
      </c>
      <c r="F221" s="4">
        <v>14172353</v>
      </c>
      <c r="G221" s="4" t="s">
        <v>11</v>
      </c>
      <c r="H221" s="4" t="s">
        <v>499</v>
      </c>
      <c r="I221" s="4" t="s">
        <v>1</v>
      </c>
      <c r="J221" s="30"/>
      <c r="K221" s="4" t="s">
        <v>70</v>
      </c>
    </row>
    <row r="222" spans="1:11" x14ac:dyDescent="0.2">
      <c r="A222" s="7">
        <v>41956</v>
      </c>
      <c r="B222" s="22" t="s">
        <v>145</v>
      </c>
      <c r="C222" s="7">
        <v>41956</v>
      </c>
      <c r="D222" s="16">
        <f t="shared" si="11"/>
        <v>2014</v>
      </c>
      <c r="E222" s="16">
        <f t="shared" si="10"/>
        <v>11</v>
      </c>
      <c r="F222" s="4">
        <v>14176146</v>
      </c>
      <c r="G222" s="4" t="s">
        <v>4</v>
      </c>
      <c r="H222" s="4" t="s">
        <v>501</v>
      </c>
      <c r="I222" s="4" t="s">
        <v>21</v>
      </c>
      <c r="J222" s="30" t="s">
        <v>822</v>
      </c>
      <c r="K222" s="4" t="s">
        <v>70</v>
      </c>
    </row>
    <row r="223" spans="1:11" x14ac:dyDescent="0.2">
      <c r="A223" s="7">
        <v>41958</v>
      </c>
      <c r="B223" s="22" t="s">
        <v>146</v>
      </c>
      <c r="C223" s="7">
        <v>41958</v>
      </c>
      <c r="D223" s="16">
        <f t="shared" si="11"/>
        <v>2014</v>
      </c>
      <c r="E223" s="16">
        <f t="shared" si="10"/>
        <v>11</v>
      </c>
      <c r="F223" s="4">
        <v>14177125</v>
      </c>
      <c r="G223" s="4" t="s">
        <v>0</v>
      </c>
      <c r="H223" s="4" t="s">
        <v>774</v>
      </c>
      <c r="I223" s="4" t="s">
        <v>1</v>
      </c>
      <c r="J223" s="30"/>
      <c r="K223" s="4" t="s">
        <v>2</v>
      </c>
    </row>
    <row r="224" spans="1:11" x14ac:dyDescent="0.2">
      <c r="A224" s="7">
        <v>42015</v>
      </c>
      <c r="B224" s="22" t="s">
        <v>147</v>
      </c>
      <c r="C224" s="7">
        <v>42015</v>
      </c>
      <c r="D224" s="16">
        <f t="shared" si="11"/>
        <v>2015</v>
      </c>
      <c r="E224" s="16">
        <f t="shared" si="10"/>
        <v>1</v>
      </c>
      <c r="F224" s="4">
        <v>15005239</v>
      </c>
      <c r="G224" s="4" t="s">
        <v>6</v>
      </c>
      <c r="H224" s="4" t="s">
        <v>502</v>
      </c>
      <c r="I224" s="4" t="s">
        <v>1</v>
      </c>
      <c r="J224" s="30"/>
      <c r="K224" s="4" t="s">
        <v>299</v>
      </c>
    </row>
    <row r="225" spans="1:11" x14ac:dyDescent="0.2">
      <c r="A225" s="7">
        <v>42020</v>
      </c>
      <c r="B225" s="22" t="s">
        <v>148</v>
      </c>
      <c r="C225" s="7">
        <v>42020</v>
      </c>
      <c r="D225" s="16">
        <f t="shared" si="11"/>
        <v>2015</v>
      </c>
      <c r="E225" s="16">
        <f t="shared" si="10"/>
        <v>1</v>
      </c>
      <c r="F225" s="4">
        <v>15007779</v>
      </c>
      <c r="G225" s="4" t="s">
        <v>0</v>
      </c>
      <c r="H225" s="4" t="s">
        <v>775</v>
      </c>
      <c r="I225" s="4" t="s">
        <v>1</v>
      </c>
      <c r="J225" s="30"/>
      <c r="K225" s="4" t="s">
        <v>2</v>
      </c>
    </row>
    <row r="226" spans="1:11" x14ac:dyDescent="0.2">
      <c r="A226" s="9">
        <v>42022</v>
      </c>
      <c r="B226" s="21" t="s">
        <v>149</v>
      </c>
      <c r="C226" s="9">
        <v>42022</v>
      </c>
      <c r="D226" s="16">
        <f t="shared" si="11"/>
        <v>2015</v>
      </c>
      <c r="E226" s="16">
        <f t="shared" si="10"/>
        <v>1</v>
      </c>
      <c r="F226" s="4">
        <v>15008222</v>
      </c>
      <c r="G226" s="4" t="s">
        <v>12</v>
      </c>
      <c r="H226" s="4" t="s">
        <v>503</v>
      </c>
      <c r="I226" s="4" t="s">
        <v>1</v>
      </c>
      <c r="J226" s="30"/>
      <c r="K226" s="4" t="s">
        <v>70</v>
      </c>
    </row>
    <row r="227" spans="1:11" x14ac:dyDescent="0.2">
      <c r="A227" s="9">
        <v>42027</v>
      </c>
      <c r="B227" s="21" t="s">
        <v>150</v>
      </c>
      <c r="C227" s="9">
        <v>42028</v>
      </c>
      <c r="D227" s="16">
        <f t="shared" si="11"/>
        <v>2015</v>
      </c>
      <c r="E227" s="16">
        <f t="shared" si="10"/>
        <v>1</v>
      </c>
      <c r="F227" s="4">
        <v>15011758</v>
      </c>
      <c r="G227" s="4" t="s">
        <v>0</v>
      </c>
      <c r="H227" s="4" t="s">
        <v>504</v>
      </c>
      <c r="I227" s="4" t="s">
        <v>21</v>
      </c>
      <c r="J227" s="30" t="s">
        <v>5</v>
      </c>
      <c r="K227" s="4" t="s">
        <v>299</v>
      </c>
    </row>
    <row r="228" spans="1:11" x14ac:dyDescent="0.2">
      <c r="A228" s="9">
        <v>42040</v>
      </c>
      <c r="B228" s="21" t="s">
        <v>151</v>
      </c>
      <c r="C228" s="9">
        <v>42040</v>
      </c>
      <c r="D228" s="16">
        <f t="shared" si="11"/>
        <v>2015</v>
      </c>
      <c r="E228" s="16">
        <f t="shared" si="10"/>
        <v>2</v>
      </c>
      <c r="F228" s="4">
        <v>15018054</v>
      </c>
      <c r="G228" s="4" t="s">
        <v>4</v>
      </c>
      <c r="H228" s="4" t="s">
        <v>367</v>
      </c>
      <c r="I228" s="4" t="s">
        <v>14</v>
      </c>
      <c r="J228" s="30"/>
      <c r="K228" s="4" t="s">
        <v>2</v>
      </c>
    </row>
    <row r="229" spans="1:11" x14ac:dyDescent="0.2">
      <c r="A229" s="7">
        <v>42040</v>
      </c>
      <c r="B229" s="22" t="s">
        <v>152</v>
      </c>
      <c r="C229" s="7">
        <v>42040</v>
      </c>
      <c r="D229" s="16">
        <f t="shared" si="11"/>
        <v>2015</v>
      </c>
      <c r="E229" s="16">
        <f t="shared" si="10"/>
        <v>2</v>
      </c>
      <c r="F229" s="4">
        <v>15017703</v>
      </c>
      <c r="G229" s="4" t="s">
        <v>7</v>
      </c>
      <c r="H229" s="4" t="s">
        <v>505</v>
      </c>
      <c r="I229" s="4" t="s">
        <v>14</v>
      </c>
      <c r="J229" s="30"/>
      <c r="K229" s="4" t="s">
        <v>70</v>
      </c>
    </row>
    <row r="230" spans="1:11" x14ac:dyDescent="0.2">
      <c r="A230" s="7">
        <v>42048</v>
      </c>
      <c r="B230" s="22" t="s">
        <v>153</v>
      </c>
      <c r="C230" s="7">
        <v>42050</v>
      </c>
      <c r="D230" s="16">
        <f t="shared" si="11"/>
        <v>2015</v>
      </c>
      <c r="E230" s="16">
        <f t="shared" si="10"/>
        <v>2</v>
      </c>
      <c r="F230" s="4">
        <v>15022921</v>
      </c>
      <c r="G230" s="4" t="s">
        <v>0</v>
      </c>
      <c r="H230" s="4" t="s">
        <v>776</v>
      </c>
      <c r="I230" s="4" t="s">
        <v>21</v>
      </c>
      <c r="J230" s="30" t="s">
        <v>5</v>
      </c>
      <c r="K230" s="4" t="s">
        <v>299</v>
      </c>
    </row>
    <row r="231" spans="1:11" x14ac:dyDescent="0.2">
      <c r="A231" s="7">
        <v>42059</v>
      </c>
      <c r="B231" s="22" t="s">
        <v>154</v>
      </c>
      <c r="C231" s="7">
        <v>42059</v>
      </c>
      <c r="D231" s="16">
        <f t="shared" si="11"/>
        <v>2015</v>
      </c>
      <c r="E231" s="16">
        <f t="shared" si="10"/>
        <v>2</v>
      </c>
      <c r="F231" s="4">
        <v>15026882</v>
      </c>
      <c r="G231" s="4" t="s">
        <v>7</v>
      </c>
      <c r="H231" s="4" t="s">
        <v>506</v>
      </c>
      <c r="I231" s="4" t="s">
        <v>1</v>
      </c>
      <c r="J231" s="30"/>
      <c r="K231" s="4" t="s">
        <v>2</v>
      </c>
    </row>
    <row r="232" spans="1:11" x14ac:dyDescent="0.2">
      <c r="A232" s="9">
        <v>42065</v>
      </c>
      <c r="B232" s="21" t="s">
        <v>155</v>
      </c>
      <c r="C232" s="9">
        <v>42065</v>
      </c>
      <c r="D232" s="16">
        <f t="shared" si="11"/>
        <v>2015</v>
      </c>
      <c r="E232" s="16">
        <f t="shared" si="10"/>
        <v>3</v>
      </c>
      <c r="F232" s="4">
        <v>15029735</v>
      </c>
      <c r="G232" s="4" t="s">
        <v>12</v>
      </c>
      <c r="H232" s="4" t="s">
        <v>345</v>
      </c>
      <c r="I232" s="4" t="s">
        <v>21</v>
      </c>
      <c r="J232" s="30" t="s">
        <v>10</v>
      </c>
      <c r="K232" s="4" t="s">
        <v>70</v>
      </c>
    </row>
    <row r="233" spans="1:11" x14ac:dyDescent="0.2">
      <c r="A233" s="9">
        <v>42076</v>
      </c>
      <c r="B233" s="21">
        <v>1548</v>
      </c>
      <c r="C233" s="9">
        <v>42077</v>
      </c>
      <c r="D233" s="16">
        <f t="shared" si="11"/>
        <v>2015</v>
      </c>
      <c r="E233" s="16">
        <f t="shared" si="10"/>
        <v>3</v>
      </c>
      <c r="F233" s="4">
        <v>15035070</v>
      </c>
      <c r="G233" s="4" t="s">
        <v>7</v>
      </c>
      <c r="H233" s="4" t="s">
        <v>507</v>
      </c>
      <c r="I233" s="4" t="s">
        <v>14</v>
      </c>
      <c r="J233" s="30"/>
      <c r="K233" s="4" t="s">
        <v>81</v>
      </c>
    </row>
    <row r="234" spans="1:11" x14ac:dyDescent="0.2">
      <c r="A234" s="9">
        <v>42082</v>
      </c>
      <c r="B234" s="21" t="s">
        <v>156</v>
      </c>
      <c r="C234" s="9">
        <v>42082</v>
      </c>
      <c r="D234" s="16">
        <f t="shared" si="11"/>
        <v>2015</v>
      </c>
      <c r="E234" s="16">
        <f t="shared" si="10"/>
        <v>3</v>
      </c>
      <c r="F234" s="4">
        <v>15038284</v>
      </c>
      <c r="G234" s="4" t="s">
        <v>0</v>
      </c>
      <c r="H234" s="4" t="s">
        <v>508</v>
      </c>
      <c r="I234" s="4" t="s">
        <v>1</v>
      </c>
      <c r="J234" s="30"/>
      <c r="K234" s="4" t="s">
        <v>15</v>
      </c>
    </row>
    <row r="235" spans="1:11" x14ac:dyDescent="0.2">
      <c r="A235" s="9">
        <v>42085</v>
      </c>
      <c r="B235" s="21" t="s">
        <v>157</v>
      </c>
      <c r="C235" s="9">
        <v>42085</v>
      </c>
      <c r="D235" s="16">
        <f t="shared" si="11"/>
        <v>2015</v>
      </c>
      <c r="E235" s="16">
        <f t="shared" si="10"/>
        <v>3</v>
      </c>
      <c r="F235" s="4">
        <v>15039950</v>
      </c>
      <c r="G235" s="4" t="s">
        <v>0</v>
      </c>
      <c r="H235" s="4" t="s">
        <v>509</v>
      </c>
      <c r="I235" s="4" t="s">
        <v>1</v>
      </c>
      <c r="J235" s="30"/>
      <c r="K235" s="4" t="s">
        <v>2</v>
      </c>
    </row>
    <row r="236" spans="1:11" x14ac:dyDescent="0.2">
      <c r="A236" s="9">
        <v>42089</v>
      </c>
      <c r="B236" s="21" t="s">
        <v>158</v>
      </c>
      <c r="C236" s="9">
        <v>42089</v>
      </c>
      <c r="D236" s="16">
        <f t="shared" si="11"/>
        <v>2015</v>
      </c>
      <c r="E236" s="16">
        <f t="shared" si="10"/>
        <v>3</v>
      </c>
      <c r="F236" s="4">
        <v>15041990</v>
      </c>
      <c r="G236" s="4" t="s">
        <v>12</v>
      </c>
      <c r="H236" s="4" t="s">
        <v>510</v>
      </c>
      <c r="I236" s="4" t="s">
        <v>1</v>
      </c>
      <c r="J236" s="30"/>
      <c r="K236" s="4" t="s">
        <v>2</v>
      </c>
    </row>
    <row r="237" spans="1:11" x14ac:dyDescent="0.2">
      <c r="A237" s="9">
        <v>42094</v>
      </c>
      <c r="B237" s="21" t="s">
        <v>159</v>
      </c>
      <c r="C237" s="9">
        <v>42095</v>
      </c>
      <c r="D237" s="16">
        <f t="shared" si="11"/>
        <v>2015</v>
      </c>
      <c r="E237" s="16">
        <f t="shared" si="10"/>
        <v>4</v>
      </c>
      <c r="F237" s="4">
        <v>15045344</v>
      </c>
      <c r="G237" s="4" t="s">
        <v>0</v>
      </c>
      <c r="H237" s="4" t="s">
        <v>346</v>
      </c>
      <c r="I237" s="4" t="s">
        <v>210</v>
      </c>
      <c r="J237" s="30"/>
      <c r="K237" s="4" t="s">
        <v>292</v>
      </c>
    </row>
    <row r="238" spans="1:11" x14ac:dyDescent="0.2">
      <c r="A238" s="9">
        <v>42117</v>
      </c>
      <c r="B238" s="21" t="s">
        <v>160</v>
      </c>
      <c r="C238" s="9">
        <v>42117</v>
      </c>
      <c r="D238" s="16">
        <f t="shared" si="11"/>
        <v>2015</v>
      </c>
      <c r="E238" s="16">
        <f t="shared" si="10"/>
        <v>4</v>
      </c>
      <c r="F238" s="4">
        <v>15057805</v>
      </c>
      <c r="G238" s="4" t="s">
        <v>12</v>
      </c>
      <c r="H238" s="4" t="s">
        <v>511</v>
      </c>
      <c r="I238" s="4" t="s">
        <v>22</v>
      </c>
      <c r="J238" s="30" t="s">
        <v>287</v>
      </c>
      <c r="K238" s="4" t="s">
        <v>15</v>
      </c>
    </row>
    <row r="239" spans="1:11" x14ac:dyDescent="0.2">
      <c r="A239" s="9">
        <v>42118</v>
      </c>
      <c r="B239" s="21">
        <v>2120</v>
      </c>
      <c r="C239" s="9">
        <v>42118</v>
      </c>
      <c r="D239" s="16">
        <f t="shared" si="11"/>
        <v>2015</v>
      </c>
      <c r="E239" s="16">
        <f t="shared" si="10"/>
        <v>4</v>
      </c>
      <c r="F239" s="4">
        <v>15058585</v>
      </c>
      <c r="G239" s="4" t="s">
        <v>0</v>
      </c>
      <c r="H239" s="4" t="s">
        <v>512</v>
      </c>
      <c r="I239" s="4" t="s">
        <v>210</v>
      </c>
      <c r="J239" s="30"/>
      <c r="K239" s="4" t="s">
        <v>161</v>
      </c>
    </row>
    <row r="240" spans="1:11" x14ac:dyDescent="0.2">
      <c r="A240" s="9">
        <v>42123</v>
      </c>
      <c r="B240" s="21" t="s">
        <v>162</v>
      </c>
      <c r="C240" s="9">
        <v>42126</v>
      </c>
      <c r="D240" s="16">
        <f t="shared" si="11"/>
        <v>2015</v>
      </c>
      <c r="E240" s="16">
        <f t="shared" si="10"/>
        <v>5</v>
      </c>
      <c r="F240" s="4">
        <v>15062996</v>
      </c>
      <c r="G240" s="4" t="s">
        <v>0</v>
      </c>
      <c r="H240" s="4" t="s">
        <v>347</v>
      </c>
      <c r="I240" s="4" t="s">
        <v>21</v>
      </c>
      <c r="J240" s="30" t="s">
        <v>5</v>
      </c>
      <c r="K240" s="4" t="s">
        <v>15</v>
      </c>
    </row>
    <row r="241" spans="1:11" x14ac:dyDescent="0.2">
      <c r="A241" s="9">
        <v>42136</v>
      </c>
      <c r="B241" s="21" t="s">
        <v>164</v>
      </c>
      <c r="C241" s="9">
        <v>42136</v>
      </c>
      <c r="D241" s="16">
        <f t="shared" si="11"/>
        <v>2015</v>
      </c>
      <c r="E241" s="16">
        <f t="shared" si="10"/>
        <v>5</v>
      </c>
      <c r="F241" s="4">
        <v>15068440</v>
      </c>
      <c r="G241" s="4" t="s">
        <v>12</v>
      </c>
      <c r="H241" s="4" t="s">
        <v>513</v>
      </c>
      <c r="I241" s="4" t="s">
        <v>14</v>
      </c>
      <c r="J241" s="30"/>
      <c r="K241" s="4" t="s">
        <v>70</v>
      </c>
    </row>
    <row r="242" spans="1:11" x14ac:dyDescent="0.2">
      <c r="A242" s="9">
        <v>42137</v>
      </c>
      <c r="B242" s="21" t="s">
        <v>163</v>
      </c>
      <c r="C242" s="9">
        <v>42137</v>
      </c>
      <c r="D242" s="16">
        <f t="shared" si="11"/>
        <v>2015</v>
      </c>
      <c r="E242" s="16">
        <f t="shared" si="10"/>
        <v>5</v>
      </c>
      <c r="F242" s="4">
        <v>15069014</v>
      </c>
      <c r="G242" s="4" t="s">
        <v>6</v>
      </c>
      <c r="H242" s="4" t="s">
        <v>348</v>
      </c>
      <c r="I242" s="4" t="s">
        <v>1</v>
      </c>
      <c r="J242" s="30"/>
      <c r="K242" s="4" t="s">
        <v>2</v>
      </c>
    </row>
    <row r="243" spans="1:11" x14ac:dyDescent="0.2">
      <c r="A243" s="9">
        <v>42145</v>
      </c>
      <c r="B243" s="21" t="s">
        <v>166</v>
      </c>
      <c r="C243" s="9">
        <v>42145</v>
      </c>
      <c r="D243" s="16">
        <f t="shared" si="11"/>
        <v>2015</v>
      </c>
      <c r="E243" s="16">
        <f t="shared" si="10"/>
        <v>5</v>
      </c>
      <c r="F243" s="4">
        <v>15074332</v>
      </c>
      <c r="G243" s="4" t="s">
        <v>9</v>
      </c>
      <c r="H243" s="4" t="s">
        <v>514</v>
      </c>
      <c r="I243" s="4" t="s">
        <v>21</v>
      </c>
      <c r="J243" s="30" t="s">
        <v>3</v>
      </c>
      <c r="K243" s="4" t="s">
        <v>70</v>
      </c>
    </row>
    <row r="244" spans="1:11" x14ac:dyDescent="0.2">
      <c r="A244" s="9">
        <v>42147</v>
      </c>
      <c r="B244" s="21" t="s">
        <v>165</v>
      </c>
      <c r="C244" s="9">
        <v>42147</v>
      </c>
      <c r="D244" s="16">
        <f t="shared" si="11"/>
        <v>2015</v>
      </c>
      <c r="E244" s="16">
        <f t="shared" si="10"/>
        <v>5</v>
      </c>
      <c r="F244" s="4">
        <v>15075484</v>
      </c>
      <c r="G244" s="4" t="s">
        <v>0</v>
      </c>
      <c r="H244" s="4" t="s">
        <v>515</v>
      </c>
      <c r="I244" s="4" t="s">
        <v>21</v>
      </c>
      <c r="J244" s="30" t="s">
        <v>5</v>
      </c>
      <c r="K244" s="4" t="s">
        <v>2</v>
      </c>
    </row>
    <row r="245" spans="1:11" x14ac:dyDescent="0.2">
      <c r="A245" s="9">
        <v>42162</v>
      </c>
      <c r="B245" s="21" t="s">
        <v>167</v>
      </c>
      <c r="C245" s="9">
        <v>42162</v>
      </c>
      <c r="D245" s="16">
        <f t="shared" si="11"/>
        <v>2015</v>
      </c>
      <c r="E245" s="16">
        <f t="shared" si="10"/>
        <v>6</v>
      </c>
      <c r="F245" s="4">
        <v>15084337</v>
      </c>
      <c r="G245" s="4" t="s">
        <v>6</v>
      </c>
      <c r="H245" s="4" t="s">
        <v>516</v>
      </c>
      <c r="I245" s="4" t="s">
        <v>1</v>
      </c>
      <c r="J245" s="30"/>
      <c r="K245" s="4" t="s">
        <v>2</v>
      </c>
    </row>
    <row r="246" spans="1:11" x14ac:dyDescent="0.2">
      <c r="A246" s="9">
        <v>42167</v>
      </c>
      <c r="B246" s="21" t="s">
        <v>169</v>
      </c>
      <c r="C246" s="9">
        <v>42167</v>
      </c>
      <c r="D246" s="16">
        <f t="shared" si="11"/>
        <v>2015</v>
      </c>
      <c r="E246" s="16">
        <f t="shared" si="10"/>
        <v>6</v>
      </c>
      <c r="F246" s="4">
        <v>15087650</v>
      </c>
      <c r="G246" s="4" t="s">
        <v>11</v>
      </c>
      <c r="H246" s="4" t="s">
        <v>517</v>
      </c>
      <c r="I246" s="4" t="s">
        <v>1</v>
      </c>
      <c r="J246" s="30"/>
      <c r="K246" s="4" t="s">
        <v>2</v>
      </c>
    </row>
    <row r="247" spans="1:11" x14ac:dyDescent="0.2">
      <c r="A247" s="9">
        <v>42168</v>
      </c>
      <c r="B247" s="21" t="s">
        <v>168</v>
      </c>
      <c r="C247" s="9">
        <v>42168</v>
      </c>
      <c r="D247" s="16">
        <f t="shared" si="11"/>
        <v>2015</v>
      </c>
      <c r="E247" s="16">
        <f t="shared" si="10"/>
        <v>6</v>
      </c>
      <c r="F247" s="4">
        <v>15088054</v>
      </c>
      <c r="G247" s="4" t="s">
        <v>0</v>
      </c>
      <c r="H247" s="4" t="s">
        <v>518</v>
      </c>
      <c r="I247" s="4" t="s">
        <v>1</v>
      </c>
      <c r="J247" s="30"/>
      <c r="K247" s="4" t="s">
        <v>81</v>
      </c>
    </row>
    <row r="248" spans="1:11" x14ac:dyDescent="0.2">
      <c r="A248" s="9">
        <v>42174</v>
      </c>
      <c r="B248" s="21" t="s">
        <v>171</v>
      </c>
      <c r="C248" s="9">
        <v>42174</v>
      </c>
      <c r="D248" s="16">
        <f t="shared" si="11"/>
        <v>2015</v>
      </c>
      <c r="E248" s="16">
        <f t="shared" si="10"/>
        <v>6</v>
      </c>
      <c r="F248" s="4">
        <v>15092142</v>
      </c>
      <c r="G248" s="4" t="s">
        <v>12</v>
      </c>
      <c r="H248" s="4" t="s">
        <v>349</v>
      </c>
      <c r="I248" s="4" t="s">
        <v>21</v>
      </c>
      <c r="J248" s="30" t="s">
        <v>3</v>
      </c>
      <c r="K248" s="4" t="s">
        <v>2</v>
      </c>
    </row>
    <row r="249" spans="1:11" x14ac:dyDescent="0.2">
      <c r="A249" s="9">
        <v>42174</v>
      </c>
      <c r="B249" s="21" t="s">
        <v>173</v>
      </c>
      <c r="C249" s="9">
        <v>42174</v>
      </c>
      <c r="D249" s="16">
        <f t="shared" si="11"/>
        <v>2015</v>
      </c>
      <c r="E249" s="16">
        <f t="shared" si="10"/>
        <v>6</v>
      </c>
      <c r="F249" s="4">
        <v>15092039</v>
      </c>
      <c r="G249" s="4" t="s">
        <v>12</v>
      </c>
      <c r="H249" s="4" t="s">
        <v>519</v>
      </c>
      <c r="I249" s="4" t="s">
        <v>1</v>
      </c>
      <c r="J249" s="30"/>
      <c r="K249" s="4" t="s">
        <v>2</v>
      </c>
    </row>
    <row r="250" spans="1:11" x14ac:dyDescent="0.2">
      <c r="A250" s="9">
        <v>42173</v>
      </c>
      <c r="B250" s="21" t="s">
        <v>170</v>
      </c>
      <c r="C250" s="9">
        <v>42175</v>
      </c>
      <c r="D250" s="16">
        <f t="shared" si="11"/>
        <v>2015</v>
      </c>
      <c r="E250" s="16">
        <f t="shared" si="10"/>
        <v>6</v>
      </c>
      <c r="F250" s="4">
        <v>15092667</v>
      </c>
      <c r="G250" s="4" t="s">
        <v>7</v>
      </c>
      <c r="H250" s="4" t="s">
        <v>520</v>
      </c>
      <c r="I250" s="4" t="s">
        <v>1</v>
      </c>
      <c r="J250" s="30"/>
      <c r="K250" s="4" t="s">
        <v>2</v>
      </c>
    </row>
    <row r="251" spans="1:11" x14ac:dyDescent="0.2">
      <c r="A251" s="9">
        <v>42178</v>
      </c>
      <c r="B251" s="21" t="s">
        <v>172</v>
      </c>
      <c r="C251" s="9">
        <v>42178</v>
      </c>
      <c r="D251" s="16">
        <f t="shared" si="11"/>
        <v>2015</v>
      </c>
      <c r="E251" s="16">
        <f t="shared" si="10"/>
        <v>6</v>
      </c>
      <c r="F251" s="4">
        <v>15094629</v>
      </c>
      <c r="G251" s="4" t="s">
        <v>4</v>
      </c>
      <c r="H251" s="4" t="s">
        <v>392</v>
      </c>
      <c r="I251" s="4" t="s">
        <v>1</v>
      </c>
      <c r="J251" s="30"/>
      <c r="K251" s="4" t="s">
        <v>2</v>
      </c>
    </row>
    <row r="252" spans="1:11" x14ac:dyDescent="0.2">
      <c r="A252" s="9">
        <v>42198</v>
      </c>
      <c r="B252" s="21" t="s">
        <v>174</v>
      </c>
      <c r="C252" s="9">
        <v>42198</v>
      </c>
      <c r="D252" s="16">
        <f t="shared" si="11"/>
        <v>2015</v>
      </c>
      <c r="E252" s="16">
        <f t="shared" si="10"/>
        <v>7</v>
      </c>
      <c r="F252" s="4">
        <v>15106071</v>
      </c>
      <c r="G252" s="4" t="s">
        <v>4</v>
      </c>
      <c r="H252" s="4" t="s">
        <v>521</v>
      </c>
      <c r="I252" s="4" t="s">
        <v>21</v>
      </c>
      <c r="J252" s="30" t="s">
        <v>5</v>
      </c>
      <c r="K252" s="4" t="s">
        <v>2</v>
      </c>
    </row>
    <row r="253" spans="1:11" x14ac:dyDescent="0.2">
      <c r="A253" s="9">
        <v>42197</v>
      </c>
      <c r="B253" s="21" t="s">
        <v>87</v>
      </c>
      <c r="C253" s="9">
        <v>42198</v>
      </c>
      <c r="D253" s="16">
        <f t="shared" si="11"/>
        <v>2015</v>
      </c>
      <c r="E253" s="16">
        <f t="shared" si="10"/>
        <v>7</v>
      </c>
      <c r="F253" s="4">
        <v>15106302</v>
      </c>
      <c r="G253" s="4" t="s">
        <v>4</v>
      </c>
      <c r="H253" s="4" t="s">
        <v>522</v>
      </c>
      <c r="I253" s="4" t="s">
        <v>1</v>
      </c>
      <c r="J253" s="30"/>
      <c r="K253" s="4" t="s">
        <v>15</v>
      </c>
    </row>
    <row r="254" spans="1:11" x14ac:dyDescent="0.2">
      <c r="A254" s="9">
        <v>42201</v>
      </c>
      <c r="B254" s="21" t="s">
        <v>175</v>
      </c>
      <c r="C254" s="9">
        <v>42201</v>
      </c>
      <c r="D254" s="16">
        <f t="shared" si="11"/>
        <v>2015</v>
      </c>
      <c r="E254" s="16">
        <f t="shared" si="10"/>
        <v>7</v>
      </c>
      <c r="F254" s="4">
        <v>15108057</v>
      </c>
      <c r="G254" s="4" t="s">
        <v>11</v>
      </c>
      <c r="H254" s="4" t="s">
        <v>777</v>
      </c>
      <c r="I254" s="4" t="s">
        <v>1</v>
      </c>
      <c r="J254" s="30"/>
      <c r="K254" s="4" t="s">
        <v>81</v>
      </c>
    </row>
    <row r="255" spans="1:11" x14ac:dyDescent="0.2">
      <c r="A255" s="9">
        <v>42203</v>
      </c>
      <c r="B255" s="21" t="s">
        <v>176</v>
      </c>
      <c r="C255" s="9">
        <v>42203</v>
      </c>
      <c r="D255" s="16">
        <f t="shared" si="11"/>
        <v>2015</v>
      </c>
      <c r="E255" s="16">
        <f t="shared" si="10"/>
        <v>7</v>
      </c>
      <c r="F255" s="4">
        <v>15109441</v>
      </c>
      <c r="G255" s="4" t="s">
        <v>0</v>
      </c>
      <c r="H255" s="4" t="s">
        <v>523</v>
      </c>
      <c r="I255" s="4" t="s">
        <v>22</v>
      </c>
      <c r="J255" s="30" t="s">
        <v>288</v>
      </c>
      <c r="K255" s="4" t="s">
        <v>299</v>
      </c>
    </row>
    <row r="256" spans="1:11" x14ac:dyDescent="0.2">
      <c r="A256" s="9">
        <v>42211</v>
      </c>
      <c r="B256" s="21" t="s">
        <v>177</v>
      </c>
      <c r="C256" s="9">
        <v>42211</v>
      </c>
      <c r="D256" s="16">
        <f t="shared" si="11"/>
        <v>2015</v>
      </c>
      <c r="E256" s="16">
        <f t="shared" si="10"/>
        <v>7</v>
      </c>
      <c r="F256" s="4">
        <v>15114333</v>
      </c>
      <c r="G256" s="4" t="s">
        <v>0</v>
      </c>
      <c r="H256" s="4" t="s">
        <v>350</v>
      </c>
      <c r="I256" s="4" t="s">
        <v>21</v>
      </c>
      <c r="J256" s="30" t="s">
        <v>5</v>
      </c>
      <c r="K256" s="4" t="s">
        <v>299</v>
      </c>
    </row>
    <row r="257" spans="1:11" x14ac:dyDescent="0.2">
      <c r="A257" s="9">
        <v>42223</v>
      </c>
      <c r="B257" s="21" t="s">
        <v>178</v>
      </c>
      <c r="C257" s="9">
        <v>42223</v>
      </c>
      <c r="D257" s="16">
        <f t="shared" si="11"/>
        <v>2015</v>
      </c>
      <c r="E257" s="16">
        <f t="shared" si="10"/>
        <v>8</v>
      </c>
      <c r="F257" s="4">
        <v>15121520</v>
      </c>
      <c r="G257" s="4" t="s">
        <v>0</v>
      </c>
      <c r="H257" s="4" t="s">
        <v>351</v>
      </c>
      <c r="I257" s="4" t="s">
        <v>1</v>
      </c>
      <c r="J257" s="30"/>
      <c r="K257" s="4" t="s">
        <v>2</v>
      </c>
    </row>
    <row r="258" spans="1:11" x14ac:dyDescent="0.2">
      <c r="A258" s="9">
        <v>42231</v>
      </c>
      <c r="B258" s="21" t="s">
        <v>179</v>
      </c>
      <c r="C258" s="9">
        <v>42231</v>
      </c>
      <c r="D258" s="16">
        <f t="shared" si="11"/>
        <v>2015</v>
      </c>
      <c r="E258" s="16">
        <f t="shared" ref="E258:E321" si="12">MONTH(C258)</f>
        <v>8</v>
      </c>
      <c r="F258" s="4">
        <v>15126726</v>
      </c>
      <c r="G258" s="4" t="s">
        <v>12</v>
      </c>
      <c r="H258" s="4" t="s">
        <v>524</v>
      </c>
      <c r="I258" s="4" t="s">
        <v>14</v>
      </c>
      <c r="J258" s="30"/>
      <c r="K258" s="4" t="s">
        <v>2</v>
      </c>
    </row>
    <row r="259" spans="1:11" x14ac:dyDescent="0.2">
      <c r="A259" s="9">
        <v>42243</v>
      </c>
      <c r="B259" s="21" t="s">
        <v>180</v>
      </c>
      <c r="C259" s="9">
        <v>42243</v>
      </c>
      <c r="D259" s="16">
        <f t="shared" si="11"/>
        <v>2015</v>
      </c>
      <c r="E259" s="16">
        <f t="shared" si="12"/>
        <v>8</v>
      </c>
      <c r="F259" s="4">
        <v>15134023</v>
      </c>
      <c r="G259" s="4" t="s">
        <v>6</v>
      </c>
      <c r="H259" s="4" t="s">
        <v>525</v>
      </c>
      <c r="I259" s="4" t="s">
        <v>14</v>
      </c>
      <c r="J259" s="30"/>
      <c r="K259" s="4" t="s">
        <v>15</v>
      </c>
    </row>
    <row r="260" spans="1:11" x14ac:dyDescent="0.2">
      <c r="A260" s="9">
        <v>42236</v>
      </c>
      <c r="B260" s="21" t="s">
        <v>181</v>
      </c>
      <c r="C260" s="9">
        <v>42247</v>
      </c>
      <c r="D260" s="16">
        <f t="shared" si="11"/>
        <v>2015</v>
      </c>
      <c r="E260" s="16">
        <f t="shared" si="12"/>
        <v>8</v>
      </c>
      <c r="F260" s="4">
        <v>15136567</v>
      </c>
      <c r="G260" s="4" t="s">
        <v>0</v>
      </c>
      <c r="H260" s="4" t="s">
        <v>526</v>
      </c>
      <c r="I260" s="4" t="s">
        <v>22</v>
      </c>
      <c r="J260" s="30" t="s">
        <v>287</v>
      </c>
      <c r="K260" s="4" t="s">
        <v>299</v>
      </c>
    </row>
    <row r="261" spans="1:11" x14ac:dyDescent="0.2">
      <c r="A261" s="9">
        <v>42248</v>
      </c>
      <c r="B261" s="21" t="s">
        <v>182</v>
      </c>
      <c r="C261" s="9">
        <v>42249</v>
      </c>
      <c r="D261" s="16">
        <f t="shared" si="11"/>
        <v>2015</v>
      </c>
      <c r="E261" s="16">
        <f t="shared" si="12"/>
        <v>9</v>
      </c>
      <c r="F261" s="4">
        <v>15138024</v>
      </c>
      <c r="G261" s="4" t="s">
        <v>11</v>
      </c>
      <c r="H261" s="4" t="s">
        <v>352</v>
      </c>
      <c r="I261" s="4" t="s">
        <v>1</v>
      </c>
      <c r="J261" s="30"/>
      <c r="K261" s="4" t="s">
        <v>307</v>
      </c>
    </row>
    <row r="262" spans="1:11" x14ac:dyDescent="0.2">
      <c r="A262" s="9">
        <v>42250</v>
      </c>
      <c r="B262" s="21" t="s">
        <v>183</v>
      </c>
      <c r="C262" s="9">
        <v>42250</v>
      </c>
      <c r="D262" s="16">
        <f t="shared" si="11"/>
        <v>2015</v>
      </c>
      <c r="E262" s="16">
        <f t="shared" si="12"/>
        <v>9</v>
      </c>
      <c r="F262" s="4">
        <v>15138270</v>
      </c>
      <c r="G262" s="4" t="s">
        <v>11</v>
      </c>
      <c r="H262" s="4" t="s">
        <v>379</v>
      </c>
      <c r="I262" s="4" t="s">
        <v>1</v>
      </c>
      <c r="J262" s="30"/>
      <c r="K262" s="4" t="s">
        <v>15</v>
      </c>
    </row>
    <row r="263" spans="1:11" x14ac:dyDescent="0.2">
      <c r="A263" s="9">
        <v>42251</v>
      </c>
      <c r="B263" s="21" t="s">
        <v>184</v>
      </c>
      <c r="C263" s="9">
        <v>42251</v>
      </c>
      <c r="D263" s="16">
        <f t="shared" si="11"/>
        <v>2015</v>
      </c>
      <c r="E263" s="16">
        <f t="shared" si="12"/>
        <v>9</v>
      </c>
      <c r="F263" s="4">
        <v>15138950</v>
      </c>
      <c r="G263" s="4" t="s">
        <v>11</v>
      </c>
      <c r="H263" s="4" t="s">
        <v>527</v>
      </c>
      <c r="I263" s="4" t="s">
        <v>1</v>
      </c>
      <c r="J263" s="30"/>
      <c r="K263" s="4" t="s">
        <v>15</v>
      </c>
    </row>
    <row r="264" spans="1:11" x14ac:dyDescent="0.2">
      <c r="A264" s="9">
        <v>42259</v>
      </c>
      <c r="B264" s="21" t="s">
        <v>185</v>
      </c>
      <c r="C264" s="9">
        <v>42259</v>
      </c>
      <c r="D264" s="16">
        <f t="shared" si="11"/>
        <v>2015</v>
      </c>
      <c r="E264" s="16">
        <f t="shared" si="12"/>
        <v>9</v>
      </c>
      <c r="F264" s="4">
        <v>15143700</v>
      </c>
      <c r="G264" s="4" t="s">
        <v>0</v>
      </c>
      <c r="H264" s="4" t="s">
        <v>528</v>
      </c>
      <c r="I264" s="4" t="s">
        <v>1</v>
      </c>
      <c r="J264" s="30"/>
      <c r="K264" s="4" t="s">
        <v>2</v>
      </c>
    </row>
    <row r="265" spans="1:11" x14ac:dyDescent="0.2">
      <c r="A265" s="9">
        <v>42261</v>
      </c>
      <c r="B265" s="21" t="s">
        <v>186</v>
      </c>
      <c r="C265" s="9">
        <v>42261</v>
      </c>
      <c r="D265" s="16">
        <f t="shared" si="11"/>
        <v>2015</v>
      </c>
      <c r="E265" s="16">
        <f t="shared" si="12"/>
        <v>9</v>
      </c>
      <c r="F265" s="4">
        <v>15145195</v>
      </c>
      <c r="G265" s="4" t="s">
        <v>12</v>
      </c>
      <c r="H265" s="4" t="s">
        <v>529</v>
      </c>
      <c r="I265" s="4" t="s">
        <v>21</v>
      </c>
      <c r="J265" s="30" t="s">
        <v>3</v>
      </c>
      <c r="K265" s="4" t="s">
        <v>2</v>
      </c>
    </row>
    <row r="266" spans="1:11" x14ac:dyDescent="0.2">
      <c r="A266" s="9">
        <v>42262</v>
      </c>
      <c r="B266" s="21" t="s">
        <v>187</v>
      </c>
      <c r="C266" s="9">
        <v>42262</v>
      </c>
      <c r="D266" s="16">
        <f t="shared" si="11"/>
        <v>2015</v>
      </c>
      <c r="E266" s="16">
        <f t="shared" si="12"/>
        <v>9</v>
      </c>
      <c r="F266" s="4">
        <v>15145619</v>
      </c>
      <c r="G266" s="4" t="s">
        <v>12</v>
      </c>
      <c r="H266" s="4" t="s">
        <v>530</v>
      </c>
      <c r="I266" s="4" t="s">
        <v>21</v>
      </c>
      <c r="J266" s="30" t="s">
        <v>5</v>
      </c>
      <c r="K266" s="4" t="s">
        <v>81</v>
      </c>
    </row>
    <row r="267" spans="1:11" x14ac:dyDescent="0.2">
      <c r="A267" s="9">
        <v>42262</v>
      </c>
      <c r="B267" s="21" t="s">
        <v>188</v>
      </c>
      <c r="C267" s="9">
        <v>42262</v>
      </c>
      <c r="D267" s="16">
        <f t="shared" si="11"/>
        <v>2015</v>
      </c>
      <c r="E267" s="16">
        <f t="shared" si="12"/>
        <v>9</v>
      </c>
      <c r="F267" s="4">
        <v>15145875</v>
      </c>
      <c r="G267" s="4" t="s">
        <v>12</v>
      </c>
      <c r="H267" s="4" t="s">
        <v>531</v>
      </c>
      <c r="I267" s="4" t="s">
        <v>21</v>
      </c>
      <c r="J267" s="30" t="s">
        <v>3</v>
      </c>
      <c r="K267" s="4" t="s">
        <v>81</v>
      </c>
    </row>
    <row r="268" spans="1:11" x14ac:dyDescent="0.2">
      <c r="A268" s="9">
        <v>42266</v>
      </c>
      <c r="B268" s="21" t="s">
        <v>189</v>
      </c>
      <c r="C268" s="9">
        <v>42270</v>
      </c>
      <c r="D268" s="16">
        <f t="shared" si="11"/>
        <v>2015</v>
      </c>
      <c r="E268" s="16">
        <f t="shared" si="12"/>
        <v>9</v>
      </c>
      <c r="F268" s="4">
        <v>15150759</v>
      </c>
      <c r="G268" s="4" t="s">
        <v>9</v>
      </c>
      <c r="H268" s="4" t="s">
        <v>778</v>
      </c>
      <c r="I268" s="4" t="s">
        <v>1</v>
      </c>
      <c r="J268" s="30"/>
      <c r="K268" s="4" t="s">
        <v>299</v>
      </c>
    </row>
    <row r="269" spans="1:11" x14ac:dyDescent="0.2">
      <c r="A269" s="9">
        <v>42272</v>
      </c>
      <c r="B269" s="21" t="s">
        <v>190</v>
      </c>
      <c r="C269" s="9">
        <v>42272</v>
      </c>
      <c r="D269" s="16">
        <f t="shared" si="11"/>
        <v>2015</v>
      </c>
      <c r="E269" s="16">
        <f t="shared" si="12"/>
        <v>9</v>
      </c>
      <c r="F269" s="4">
        <v>15152168</v>
      </c>
      <c r="G269" s="4" t="s">
        <v>6</v>
      </c>
      <c r="H269" s="4" t="s">
        <v>532</v>
      </c>
      <c r="I269" s="4" t="s">
        <v>1</v>
      </c>
      <c r="J269" s="30"/>
      <c r="K269" s="4" t="s">
        <v>15</v>
      </c>
    </row>
    <row r="270" spans="1:11" x14ac:dyDescent="0.2">
      <c r="A270" s="9">
        <v>42278</v>
      </c>
      <c r="B270" s="21" t="s">
        <v>191</v>
      </c>
      <c r="C270" s="9">
        <v>42279</v>
      </c>
      <c r="D270" s="16">
        <f t="shared" si="11"/>
        <v>2015</v>
      </c>
      <c r="E270" s="16">
        <f t="shared" si="12"/>
        <v>10</v>
      </c>
      <c r="F270" s="4">
        <v>15155750</v>
      </c>
      <c r="G270" s="4" t="s">
        <v>4</v>
      </c>
      <c r="H270" s="4" t="s">
        <v>533</v>
      </c>
      <c r="I270" s="4" t="s">
        <v>1</v>
      </c>
      <c r="J270" s="30"/>
      <c r="K270" s="4" t="s">
        <v>81</v>
      </c>
    </row>
    <row r="271" spans="1:11" x14ac:dyDescent="0.2">
      <c r="A271" s="9">
        <v>42285</v>
      </c>
      <c r="B271" s="21" t="s">
        <v>192</v>
      </c>
      <c r="C271" s="9">
        <v>42285</v>
      </c>
      <c r="D271" s="16">
        <f t="shared" si="11"/>
        <v>2015</v>
      </c>
      <c r="E271" s="16">
        <f t="shared" si="12"/>
        <v>10</v>
      </c>
      <c r="F271" s="4">
        <v>15159716</v>
      </c>
      <c r="G271" s="4" t="s">
        <v>12</v>
      </c>
      <c r="H271" s="4" t="s">
        <v>354</v>
      </c>
      <c r="I271" s="4" t="s">
        <v>14</v>
      </c>
      <c r="J271" s="30"/>
      <c r="K271" s="4" t="s">
        <v>2</v>
      </c>
    </row>
    <row r="272" spans="1:11" x14ac:dyDescent="0.2">
      <c r="A272" s="9">
        <v>42285</v>
      </c>
      <c r="B272" s="21" t="s">
        <v>193</v>
      </c>
      <c r="C272" s="9">
        <v>42285</v>
      </c>
      <c r="D272" s="16">
        <f t="shared" si="11"/>
        <v>2015</v>
      </c>
      <c r="E272" s="16">
        <f t="shared" si="12"/>
        <v>10</v>
      </c>
      <c r="F272" s="4">
        <v>15159566</v>
      </c>
      <c r="G272" s="4" t="s">
        <v>0</v>
      </c>
      <c r="H272" s="4" t="s">
        <v>353</v>
      </c>
      <c r="I272" s="4" t="s">
        <v>22</v>
      </c>
      <c r="J272" s="30" t="s">
        <v>288</v>
      </c>
      <c r="K272" s="4" t="s">
        <v>70</v>
      </c>
    </row>
    <row r="273" spans="1:11" x14ac:dyDescent="0.2">
      <c r="A273" s="10">
        <v>42290</v>
      </c>
      <c r="B273" s="21" t="s">
        <v>194</v>
      </c>
      <c r="C273" s="11">
        <v>42290</v>
      </c>
      <c r="D273" s="16">
        <f t="shared" si="11"/>
        <v>2015</v>
      </c>
      <c r="E273" s="16">
        <f t="shared" si="12"/>
        <v>10</v>
      </c>
      <c r="F273" s="30">
        <v>15162486</v>
      </c>
      <c r="G273" s="4" t="s">
        <v>4</v>
      </c>
      <c r="H273" s="4" t="s">
        <v>534</v>
      </c>
      <c r="I273" s="4" t="s">
        <v>14</v>
      </c>
      <c r="J273" s="30"/>
      <c r="K273" s="4" t="s">
        <v>70</v>
      </c>
    </row>
    <row r="274" spans="1:11" x14ac:dyDescent="0.2">
      <c r="A274" s="9">
        <v>42290</v>
      </c>
      <c r="B274" s="21" t="s">
        <v>195</v>
      </c>
      <c r="C274" s="11">
        <v>42290</v>
      </c>
      <c r="D274" s="16">
        <f t="shared" si="11"/>
        <v>2015</v>
      </c>
      <c r="E274" s="16">
        <f t="shared" si="12"/>
        <v>10</v>
      </c>
      <c r="F274" s="30">
        <v>15162534</v>
      </c>
      <c r="G274" s="4" t="s">
        <v>0</v>
      </c>
      <c r="H274" s="4" t="s">
        <v>355</v>
      </c>
      <c r="I274" s="4" t="s">
        <v>21</v>
      </c>
      <c r="J274" s="30" t="s">
        <v>822</v>
      </c>
      <c r="K274" s="4" t="s">
        <v>299</v>
      </c>
    </row>
    <row r="275" spans="1:11" x14ac:dyDescent="0.2">
      <c r="A275" s="9">
        <v>42294</v>
      </c>
      <c r="B275" s="21" t="s">
        <v>196</v>
      </c>
      <c r="C275" s="11">
        <v>42294</v>
      </c>
      <c r="D275" s="16">
        <f t="shared" si="11"/>
        <v>2015</v>
      </c>
      <c r="E275" s="16">
        <f t="shared" si="12"/>
        <v>10</v>
      </c>
      <c r="F275" s="30">
        <v>15164932</v>
      </c>
      <c r="G275" s="4" t="s">
        <v>4</v>
      </c>
      <c r="H275" s="4" t="s">
        <v>356</v>
      </c>
      <c r="I275" s="4" t="s">
        <v>21</v>
      </c>
      <c r="J275" s="30" t="s">
        <v>5</v>
      </c>
      <c r="K275" s="4" t="s">
        <v>2</v>
      </c>
    </row>
    <row r="276" spans="1:11" x14ac:dyDescent="0.2">
      <c r="A276" s="9">
        <v>42298</v>
      </c>
      <c r="B276" s="21" t="s">
        <v>87</v>
      </c>
      <c r="C276" s="11">
        <v>42298</v>
      </c>
      <c r="D276" s="16">
        <f t="shared" si="11"/>
        <v>2015</v>
      </c>
      <c r="E276" s="16">
        <f t="shared" si="12"/>
        <v>10</v>
      </c>
      <c r="F276" s="30">
        <v>15167760</v>
      </c>
      <c r="G276" s="4" t="s">
        <v>7</v>
      </c>
      <c r="H276" s="4" t="s">
        <v>779</v>
      </c>
      <c r="I276" s="4" t="s">
        <v>1</v>
      </c>
      <c r="J276" s="30"/>
      <c r="K276" s="4" t="s">
        <v>81</v>
      </c>
    </row>
    <row r="277" spans="1:11" x14ac:dyDescent="0.2">
      <c r="A277" s="9">
        <v>42300</v>
      </c>
      <c r="B277" s="21" t="s">
        <v>197</v>
      </c>
      <c r="C277" s="11">
        <v>42300</v>
      </c>
      <c r="D277" s="16">
        <f t="shared" si="11"/>
        <v>2015</v>
      </c>
      <c r="E277" s="16">
        <f t="shared" si="12"/>
        <v>10</v>
      </c>
      <c r="F277" s="30">
        <v>15168831</v>
      </c>
      <c r="G277" s="4" t="s">
        <v>12</v>
      </c>
      <c r="H277" s="4" t="s">
        <v>357</v>
      </c>
      <c r="I277" s="4" t="s">
        <v>1</v>
      </c>
      <c r="J277" s="30"/>
      <c r="K277" s="4" t="s">
        <v>2</v>
      </c>
    </row>
    <row r="278" spans="1:11" x14ac:dyDescent="0.2">
      <c r="A278" s="9">
        <v>42309</v>
      </c>
      <c r="B278" s="21" t="s">
        <v>198</v>
      </c>
      <c r="C278" s="9">
        <v>42309</v>
      </c>
      <c r="D278" s="16">
        <f t="shared" ref="D278:D341" si="13">YEAR(C278)</f>
        <v>2015</v>
      </c>
      <c r="E278" s="16">
        <f t="shared" si="12"/>
        <v>11</v>
      </c>
      <c r="F278" s="30">
        <v>15173860</v>
      </c>
      <c r="G278" s="4" t="s">
        <v>12</v>
      </c>
      <c r="H278" s="4" t="s">
        <v>535</v>
      </c>
      <c r="I278" s="4" t="s">
        <v>14</v>
      </c>
      <c r="J278" s="30"/>
      <c r="K278" s="4" t="s">
        <v>70</v>
      </c>
    </row>
    <row r="279" spans="1:11" x14ac:dyDescent="0.2">
      <c r="A279" s="9">
        <v>42313</v>
      </c>
      <c r="B279" s="21" t="s">
        <v>199</v>
      </c>
      <c r="C279" s="9">
        <v>42313</v>
      </c>
      <c r="D279" s="16">
        <f t="shared" si="13"/>
        <v>2015</v>
      </c>
      <c r="E279" s="16">
        <f t="shared" si="12"/>
        <v>11</v>
      </c>
      <c r="F279" s="4">
        <v>15176719</v>
      </c>
      <c r="G279" s="4" t="s">
        <v>12</v>
      </c>
      <c r="H279" s="4" t="s">
        <v>358</v>
      </c>
      <c r="I279" s="4" t="s">
        <v>29</v>
      </c>
      <c r="J279" s="30" t="s">
        <v>296</v>
      </c>
      <c r="K279" s="4" t="s">
        <v>2</v>
      </c>
    </row>
    <row r="280" spans="1:11" x14ac:dyDescent="0.2">
      <c r="A280" s="9">
        <v>42314</v>
      </c>
      <c r="B280" s="21" t="s">
        <v>200</v>
      </c>
      <c r="C280" s="9">
        <v>42314</v>
      </c>
      <c r="D280" s="16">
        <f t="shared" si="13"/>
        <v>2015</v>
      </c>
      <c r="E280" s="16">
        <f t="shared" si="12"/>
        <v>11</v>
      </c>
      <c r="F280" s="4">
        <v>15177323</v>
      </c>
      <c r="G280" s="4" t="s">
        <v>0</v>
      </c>
      <c r="H280" s="4" t="s">
        <v>361</v>
      </c>
      <c r="I280" s="4" t="s">
        <v>21</v>
      </c>
      <c r="J280" s="30" t="s">
        <v>5</v>
      </c>
      <c r="K280" s="4" t="s">
        <v>15</v>
      </c>
    </row>
    <row r="281" spans="1:11" x14ac:dyDescent="0.2">
      <c r="A281" s="9">
        <v>42316</v>
      </c>
      <c r="B281" s="21" t="s">
        <v>201</v>
      </c>
      <c r="C281" s="9">
        <v>42316</v>
      </c>
      <c r="D281" s="16">
        <f t="shared" si="13"/>
        <v>2015</v>
      </c>
      <c r="E281" s="16">
        <f t="shared" si="12"/>
        <v>11</v>
      </c>
      <c r="F281" s="4">
        <v>15178501</v>
      </c>
      <c r="G281" s="4" t="s">
        <v>4</v>
      </c>
      <c r="H281" s="4" t="s">
        <v>536</v>
      </c>
      <c r="I281" s="4" t="s">
        <v>21</v>
      </c>
      <c r="J281" s="30" t="s">
        <v>3</v>
      </c>
      <c r="K281" s="4" t="s">
        <v>81</v>
      </c>
    </row>
    <row r="282" spans="1:11" x14ac:dyDescent="0.2">
      <c r="A282" s="9">
        <v>42319</v>
      </c>
      <c r="B282" s="21" t="s">
        <v>202</v>
      </c>
      <c r="C282" s="9">
        <v>42319</v>
      </c>
      <c r="D282" s="16">
        <f t="shared" si="13"/>
        <v>2015</v>
      </c>
      <c r="E282" s="16">
        <f t="shared" si="12"/>
        <v>11</v>
      </c>
      <c r="F282" s="4">
        <v>15180337</v>
      </c>
      <c r="G282" s="4" t="s">
        <v>4</v>
      </c>
      <c r="H282" s="4" t="s">
        <v>537</v>
      </c>
      <c r="I282" s="4" t="s">
        <v>21</v>
      </c>
      <c r="J282" s="30" t="s">
        <v>5</v>
      </c>
      <c r="K282" s="4" t="s">
        <v>15</v>
      </c>
    </row>
    <row r="283" spans="1:11" x14ac:dyDescent="0.2">
      <c r="A283" s="9">
        <v>42338</v>
      </c>
      <c r="B283" s="21" t="s">
        <v>203</v>
      </c>
      <c r="C283" s="9">
        <v>42338</v>
      </c>
      <c r="D283" s="16">
        <f t="shared" si="13"/>
        <v>2015</v>
      </c>
      <c r="E283" s="16">
        <f t="shared" si="12"/>
        <v>11</v>
      </c>
      <c r="F283" s="4">
        <v>15190805</v>
      </c>
      <c r="G283" s="4" t="s">
        <v>12</v>
      </c>
      <c r="H283" s="4" t="s">
        <v>538</v>
      </c>
      <c r="I283" s="4" t="s">
        <v>14</v>
      </c>
      <c r="J283" s="30"/>
      <c r="K283" s="4" t="s">
        <v>70</v>
      </c>
    </row>
    <row r="284" spans="1:11" x14ac:dyDescent="0.2">
      <c r="A284" s="9">
        <v>42344</v>
      </c>
      <c r="B284" s="21" t="s">
        <v>205</v>
      </c>
      <c r="C284" s="9">
        <v>42344</v>
      </c>
      <c r="D284" s="16">
        <f t="shared" si="13"/>
        <v>2015</v>
      </c>
      <c r="E284" s="16">
        <f t="shared" si="12"/>
        <v>12</v>
      </c>
      <c r="F284" s="4">
        <v>15194549</v>
      </c>
      <c r="G284" s="4" t="s">
        <v>0</v>
      </c>
      <c r="H284" s="4" t="s">
        <v>780</v>
      </c>
      <c r="I284" s="4" t="s">
        <v>21</v>
      </c>
      <c r="J284" s="30" t="s">
        <v>5</v>
      </c>
      <c r="K284" s="4" t="s">
        <v>15</v>
      </c>
    </row>
    <row r="285" spans="1:11" x14ac:dyDescent="0.2">
      <c r="A285" s="9">
        <v>42348</v>
      </c>
      <c r="B285" s="21" t="s">
        <v>206</v>
      </c>
      <c r="C285" s="9">
        <v>42348</v>
      </c>
      <c r="D285" s="16">
        <f t="shared" si="13"/>
        <v>2015</v>
      </c>
      <c r="E285" s="16">
        <f t="shared" si="12"/>
        <v>12</v>
      </c>
      <c r="F285" s="4">
        <v>15197337</v>
      </c>
      <c r="G285" s="4" t="s">
        <v>6</v>
      </c>
      <c r="H285" s="4" t="s">
        <v>539</v>
      </c>
      <c r="I285" s="4" t="s">
        <v>21</v>
      </c>
      <c r="J285" s="30" t="s">
        <v>3</v>
      </c>
      <c r="K285" s="4" t="s">
        <v>15</v>
      </c>
    </row>
    <row r="286" spans="1:11" x14ac:dyDescent="0.2">
      <c r="A286" s="9">
        <v>42343</v>
      </c>
      <c r="B286" s="21" t="s">
        <v>204</v>
      </c>
      <c r="C286" s="9">
        <v>42348</v>
      </c>
      <c r="D286" s="16">
        <f t="shared" si="13"/>
        <v>2015</v>
      </c>
      <c r="E286" s="16">
        <f t="shared" si="12"/>
        <v>12</v>
      </c>
      <c r="F286" s="4">
        <v>15196534</v>
      </c>
      <c r="G286" s="4" t="s">
        <v>12</v>
      </c>
      <c r="H286" s="4" t="s">
        <v>781</v>
      </c>
      <c r="I286" s="4" t="s">
        <v>22</v>
      </c>
      <c r="J286" s="30" t="s">
        <v>288</v>
      </c>
      <c r="K286" s="4" t="s">
        <v>15</v>
      </c>
    </row>
    <row r="287" spans="1:11" x14ac:dyDescent="0.2">
      <c r="A287" s="9">
        <v>42351</v>
      </c>
      <c r="B287" s="21" t="s">
        <v>207</v>
      </c>
      <c r="C287" s="9">
        <v>42351</v>
      </c>
      <c r="D287" s="16">
        <f t="shared" si="13"/>
        <v>2015</v>
      </c>
      <c r="E287" s="16">
        <f t="shared" si="12"/>
        <v>12</v>
      </c>
      <c r="F287" s="4">
        <v>15198456</v>
      </c>
      <c r="G287" s="4" t="s">
        <v>0</v>
      </c>
      <c r="H287" s="4" t="s">
        <v>782</v>
      </c>
      <c r="I287" s="4" t="s">
        <v>29</v>
      </c>
      <c r="J287" s="30" t="s">
        <v>296</v>
      </c>
      <c r="K287" s="4" t="s">
        <v>15</v>
      </c>
    </row>
    <row r="288" spans="1:11" x14ac:dyDescent="0.2">
      <c r="A288" s="9">
        <v>42355</v>
      </c>
      <c r="B288" s="21" t="s">
        <v>208</v>
      </c>
      <c r="C288" s="9">
        <v>42356</v>
      </c>
      <c r="D288" s="16">
        <f t="shared" si="13"/>
        <v>2015</v>
      </c>
      <c r="E288" s="16">
        <f t="shared" si="12"/>
        <v>12</v>
      </c>
      <c r="F288" s="4">
        <v>15201404</v>
      </c>
      <c r="G288" s="4" t="s">
        <v>4</v>
      </c>
      <c r="H288" s="4" t="s">
        <v>540</v>
      </c>
      <c r="I288" s="4" t="s">
        <v>1</v>
      </c>
      <c r="J288" s="30"/>
      <c r="K288" s="4" t="s">
        <v>2</v>
      </c>
    </row>
    <row r="289" spans="1:11" x14ac:dyDescent="0.2">
      <c r="A289" s="9">
        <v>42357</v>
      </c>
      <c r="B289" s="21" t="s">
        <v>209</v>
      </c>
      <c r="C289" s="9">
        <v>42359</v>
      </c>
      <c r="D289" s="16">
        <f t="shared" si="13"/>
        <v>2015</v>
      </c>
      <c r="E289" s="16">
        <f t="shared" si="12"/>
        <v>12</v>
      </c>
      <c r="F289" s="4">
        <v>15203495</v>
      </c>
      <c r="G289" s="4" t="s">
        <v>0</v>
      </c>
      <c r="H289" s="4" t="s">
        <v>541</v>
      </c>
      <c r="I289" s="4" t="s">
        <v>29</v>
      </c>
      <c r="J289" s="30" t="s">
        <v>297</v>
      </c>
      <c r="K289" s="4" t="s">
        <v>70</v>
      </c>
    </row>
    <row r="290" spans="1:11" x14ac:dyDescent="0.2">
      <c r="A290" s="7">
        <v>42370</v>
      </c>
      <c r="B290" s="22" t="s">
        <v>236</v>
      </c>
      <c r="C290" s="7">
        <v>42370</v>
      </c>
      <c r="D290" s="16">
        <f t="shared" si="13"/>
        <v>2016</v>
      </c>
      <c r="E290" s="16">
        <f t="shared" si="12"/>
        <v>1</v>
      </c>
      <c r="F290" s="4">
        <v>16000379</v>
      </c>
      <c r="G290" s="4" t="s">
        <v>12</v>
      </c>
      <c r="H290" s="4" t="s">
        <v>371</v>
      </c>
      <c r="I290" s="4" t="s">
        <v>1</v>
      </c>
      <c r="J290" s="30"/>
      <c r="K290" s="4" t="s">
        <v>2</v>
      </c>
    </row>
    <row r="291" spans="1:11" x14ac:dyDescent="0.2">
      <c r="A291" s="7">
        <v>42371</v>
      </c>
      <c r="B291" s="22" t="s">
        <v>247</v>
      </c>
      <c r="C291" s="7">
        <v>42372</v>
      </c>
      <c r="D291" s="16">
        <f t="shared" si="13"/>
        <v>2016</v>
      </c>
      <c r="E291" s="16">
        <f t="shared" si="12"/>
        <v>1</v>
      </c>
      <c r="F291" s="4">
        <v>16001348</v>
      </c>
      <c r="G291" s="4" t="s">
        <v>0</v>
      </c>
      <c r="H291" s="4" t="s">
        <v>542</v>
      </c>
      <c r="I291" s="4" t="s">
        <v>22</v>
      </c>
      <c r="J291" s="30" t="s">
        <v>287</v>
      </c>
      <c r="K291" s="4" t="s">
        <v>299</v>
      </c>
    </row>
    <row r="292" spans="1:11" x14ac:dyDescent="0.2">
      <c r="A292" s="7">
        <v>42381</v>
      </c>
      <c r="B292" s="22">
        <v>2000</v>
      </c>
      <c r="C292" s="7">
        <v>42381</v>
      </c>
      <c r="D292" s="16">
        <f t="shared" si="13"/>
        <v>2016</v>
      </c>
      <c r="E292" s="16">
        <f t="shared" si="12"/>
        <v>1</v>
      </c>
      <c r="F292" s="4">
        <v>16006051</v>
      </c>
      <c r="G292" s="4" t="s">
        <v>0</v>
      </c>
      <c r="H292" s="4" t="s">
        <v>543</v>
      </c>
      <c r="I292" s="4" t="s">
        <v>29</v>
      </c>
      <c r="J292" s="30" t="s">
        <v>822</v>
      </c>
      <c r="K292" s="4" t="s">
        <v>2</v>
      </c>
    </row>
    <row r="293" spans="1:11" x14ac:dyDescent="0.2">
      <c r="A293" s="7">
        <v>42385</v>
      </c>
      <c r="B293" s="22" t="s">
        <v>211</v>
      </c>
      <c r="C293" s="7">
        <v>42388</v>
      </c>
      <c r="D293" s="16">
        <f t="shared" si="13"/>
        <v>2016</v>
      </c>
      <c r="E293" s="16">
        <f t="shared" si="12"/>
        <v>1</v>
      </c>
      <c r="F293" s="4">
        <v>16010086</v>
      </c>
      <c r="G293" s="4" t="s">
        <v>0</v>
      </c>
      <c r="H293" s="4" t="s">
        <v>523</v>
      </c>
      <c r="I293" s="4" t="s">
        <v>29</v>
      </c>
      <c r="J293" s="30" t="s">
        <v>10</v>
      </c>
      <c r="K293" s="4" t="s">
        <v>292</v>
      </c>
    </row>
    <row r="294" spans="1:11" x14ac:dyDescent="0.2">
      <c r="A294" s="7">
        <v>42388</v>
      </c>
      <c r="B294" s="22" t="s">
        <v>218</v>
      </c>
      <c r="C294" s="7">
        <v>42388</v>
      </c>
      <c r="D294" s="16">
        <f t="shared" si="13"/>
        <v>2016</v>
      </c>
      <c r="E294" s="16">
        <f t="shared" si="12"/>
        <v>1</v>
      </c>
      <c r="F294" s="4">
        <v>16010112</v>
      </c>
      <c r="G294" s="4" t="s">
        <v>12</v>
      </c>
      <c r="H294" s="4" t="s">
        <v>535</v>
      </c>
      <c r="I294" s="4" t="s">
        <v>14</v>
      </c>
      <c r="J294" s="30"/>
      <c r="K294" s="4" t="s">
        <v>15</v>
      </c>
    </row>
    <row r="295" spans="1:11" x14ac:dyDescent="0.2">
      <c r="A295" s="7">
        <v>42388</v>
      </c>
      <c r="B295" s="22">
        <v>0.45833333333333331</v>
      </c>
      <c r="C295" s="7">
        <v>42390</v>
      </c>
      <c r="D295" s="16">
        <f t="shared" si="13"/>
        <v>2016</v>
      </c>
      <c r="E295" s="16">
        <f t="shared" si="12"/>
        <v>1</v>
      </c>
      <c r="F295" s="4">
        <v>16013182</v>
      </c>
      <c r="G295" s="4" t="s">
        <v>11</v>
      </c>
      <c r="H295" s="4" t="s">
        <v>544</v>
      </c>
      <c r="I295" s="4" t="s">
        <v>1</v>
      </c>
      <c r="J295" s="30"/>
      <c r="K295" s="4" t="s">
        <v>293</v>
      </c>
    </row>
    <row r="296" spans="1:11" x14ac:dyDescent="0.2">
      <c r="A296" s="7">
        <v>42397</v>
      </c>
      <c r="B296" s="22" t="s">
        <v>263</v>
      </c>
      <c r="C296" s="7">
        <v>42397</v>
      </c>
      <c r="D296" s="16">
        <f t="shared" si="13"/>
        <v>2016</v>
      </c>
      <c r="E296" s="16">
        <f t="shared" si="12"/>
        <v>1</v>
      </c>
      <c r="F296" s="4">
        <v>16013651</v>
      </c>
      <c r="G296" s="4" t="s">
        <v>12</v>
      </c>
      <c r="H296" s="4" t="s">
        <v>535</v>
      </c>
      <c r="I296" s="4" t="s">
        <v>1</v>
      </c>
      <c r="J296" s="30"/>
      <c r="K296" s="4" t="s">
        <v>81</v>
      </c>
    </row>
    <row r="297" spans="1:11" x14ac:dyDescent="0.2">
      <c r="A297" s="7">
        <v>42398</v>
      </c>
      <c r="B297" s="22">
        <v>0.83333333333333337</v>
      </c>
      <c r="C297" s="7">
        <v>42398</v>
      </c>
      <c r="D297" s="16">
        <f t="shared" si="13"/>
        <v>2016</v>
      </c>
      <c r="E297" s="16">
        <f t="shared" si="12"/>
        <v>1</v>
      </c>
      <c r="F297" s="4">
        <v>16014543</v>
      </c>
      <c r="G297" s="4" t="s">
        <v>4</v>
      </c>
      <c r="H297" s="4" t="s">
        <v>545</v>
      </c>
      <c r="I297" s="4" t="s">
        <v>1</v>
      </c>
      <c r="J297" s="30"/>
      <c r="K297" s="4" t="s">
        <v>2</v>
      </c>
    </row>
    <row r="298" spans="1:11" x14ac:dyDescent="0.2">
      <c r="A298" s="7">
        <v>42407</v>
      </c>
      <c r="B298" s="22" t="s">
        <v>219</v>
      </c>
      <c r="C298" s="7">
        <v>42409</v>
      </c>
      <c r="D298" s="16">
        <f t="shared" si="13"/>
        <v>2016</v>
      </c>
      <c r="E298" s="16">
        <f t="shared" si="12"/>
        <v>2</v>
      </c>
      <c r="F298" s="4">
        <v>16020096</v>
      </c>
      <c r="G298" s="4" t="s">
        <v>11</v>
      </c>
      <c r="H298" s="4" t="s">
        <v>546</v>
      </c>
      <c r="I298" s="4" t="s">
        <v>14</v>
      </c>
      <c r="J298" s="30"/>
      <c r="K298" s="4" t="s">
        <v>2</v>
      </c>
    </row>
    <row r="299" spans="1:11" x14ac:dyDescent="0.2">
      <c r="A299" s="7">
        <v>42413</v>
      </c>
      <c r="B299" s="22" t="s">
        <v>236</v>
      </c>
      <c r="C299" s="7">
        <v>42413</v>
      </c>
      <c r="D299" s="16">
        <f t="shared" si="13"/>
        <v>2016</v>
      </c>
      <c r="E299" s="16">
        <f t="shared" si="12"/>
        <v>2</v>
      </c>
      <c r="F299" s="4">
        <v>16022306</v>
      </c>
      <c r="G299" s="4" t="s">
        <v>0</v>
      </c>
      <c r="H299" s="4" t="s">
        <v>547</v>
      </c>
      <c r="I299" s="4" t="s">
        <v>29</v>
      </c>
      <c r="J299" s="30" t="s">
        <v>297</v>
      </c>
      <c r="K299" s="4" t="s">
        <v>81</v>
      </c>
    </row>
    <row r="300" spans="1:11" x14ac:dyDescent="0.2">
      <c r="A300" s="7">
        <v>42425</v>
      </c>
      <c r="B300" s="22" t="s">
        <v>248</v>
      </c>
      <c r="C300" s="7">
        <v>42425</v>
      </c>
      <c r="D300" s="16">
        <f t="shared" si="13"/>
        <v>2016</v>
      </c>
      <c r="E300" s="16">
        <f t="shared" si="12"/>
        <v>2</v>
      </c>
      <c r="F300" s="4">
        <v>16028747</v>
      </c>
      <c r="G300" s="4" t="s">
        <v>0</v>
      </c>
      <c r="H300" s="4" t="s">
        <v>548</v>
      </c>
      <c r="I300" s="4" t="s">
        <v>22</v>
      </c>
      <c r="J300" s="30" t="s">
        <v>287</v>
      </c>
      <c r="K300" s="4" t="s">
        <v>299</v>
      </c>
    </row>
    <row r="301" spans="1:11" x14ac:dyDescent="0.2">
      <c r="A301" s="7">
        <v>42426</v>
      </c>
      <c r="B301" s="22" t="s">
        <v>237</v>
      </c>
      <c r="C301" s="7">
        <v>42426</v>
      </c>
      <c r="D301" s="16">
        <f t="shared" si="13"/>
        <v>2016</v>
      </c>
      <c r="E301" s="16">
        <f t="shared" si="12"/>
        <v>2</v>
      </c>
      <c r="F301" s="4">
        <v>16029135</v>
      </c>
      <c r="G301" s="4" t="s">
        <v>12</v>
      </c>
      <c r="H301" s="4" t="s">
        <v>549</v>
      </c>
      <c r="I301" s="4" t="s">
        <v>21</v>
      </c>
      <c r="J301" s="30" t="s">
        <v>5</v>
      </c>
      <c r="K301" s="4" t="s">
        <v>2</v>
      </c>
    </row>
    <row r="302" spans="1:11" x14ac:dyDescent="0.2">
      <c r="A302" s="7">
        <v>42435</v>
      </c>
      <c r="B302" s="22" t="s">
        <v>264</v>
      </c>
      <c r="C302" s="7">
        <v>42436</v>
      </c>
      <c r="D302" s="16">
        <f t="shared" si="13"/>
        <v>2016</v>
      </c>
      <c r="E302" s="16">
        <f t="shared" si="12"/>
        <v>3</v>
      </c>
      <c r="F302" s="4">
        <v>16035192</v>
      </c>
      <c r="G302" s="4" t="s">
        <v>12</v>
      </c>
      <c r="H302" s="4" t="s">
        <v>550</v>
      </c>
      <c r="I302" s="4" t="s">
        <v>1</v>
      </c>
      <c r="J302" s="30"/>
      <c r="K302" s="4" t="s">
        <v>70</v>
      </c>
    </row>
    <row r="303" spans="1:11" x14ac:dyDescent="0.2">
      <c r="A303" s="7">
        <v>42437</v>
      </c>
      <c r="B303" s="22">
        <v>1000</v>
      </c>
      <c r="C303" s="7">
        <v>42438</v>
      </c>
      <c r="D303" s="16">
        <f t="shared" si="13"/>
        <v>2016</v>
      </c>
      <c r="E303" s="16">
        <f t="shared" si="12"/>
        <v>3</v>
      </c>
      <c r="F303" s="4">
        <v>16036050</v>
      </c>
      <c r="G303" s="4" t="s">
        <v>0</v>
      </c>
      <c r="H303" s="4" t="s">
        <v>551</v>
      </c>
      <c r="I303" s="4" t="s">
        <v>22</v>
      </c>
      <c r="J303" s="30" t="s">
        <v>287</v>
      </c>
      <c r="K303" s="4" t="s">
        <v>299</v>
      </c>
    </row>
    <row r="304" spans="1:11" x14ac:dyDescent="0.2">
      <c r="A304" s="7">
        <v>42443</v>
      </c>
      <c r="B304" s="22" t="s">
        <v>238</v>
      </c>
      <c r="C304" s="7">
        <v>42443</v>
      </c>
      <c r="D304" s="16">
        <f t="shared" si="13"/>
        <v>2016</v>
      </c>
      <c r="E304" s="16">
        <f t="shared" si="12"/>
        <v>3</v>
      </c>
      <c r="F304" s="4">
        <v>16039294</v>
      </c>
      <c r="G304" s="4" t="s">
        <v>6</v>
      </c>
      <c r="H304" s="4" t="s">
        <v>552</v>
      </c>
      <c r="I304" s="4" t="s">
        <v>21</v>
      </c>
      <c r="J304" s="30" t="s">
        <v>3</v>
      </c>
      <c r="K304" s="4" t="s">
        <v>15</v>
      </c>
    </row>
    <row r="305" spans="1:11" x14ac:dyDescent="0.2">
      <c r="A305" s="7">
        <v>42444</v>
      </c>
      <c r="B305" s="22" t="s">
        <v>265</v>
      </c>
      <c r="C305" s="7">
        <v>42444</v>
      </c>
      <c r="D305" s="16">
        <f t="shared" si="13"/>
        <v>2016</v>
      </c>
      <c r="E305" s="16">
        <f t="shared" si="12"/>
        <v>3</v>
      </c>
      <c r="F305" s="4">
        <v>16039876</v>
      </c>
      <c r="G305" s="4" t="s">
        <v>6</v>
      </c>
      <c r="H305" s="4" t="s">
        <v>553</v>
      </c>
      <c r="I305" s="4" t="s">
        <v>1</v>
      </c>
      <c r="J305" s="30"/>
      <c r="K305" s="4" t="s">
        <v>2</v>
      </c>
    </row>
    <row r="306" spans="1:11" x14ac:dyDescent="0.2">
      <c r="A306" s="7">
        <v>42448</v>
      </c>
      <c r="B306" s="22" t="s">
        <v>212</v>
      </c>
      <c r="C306" s="7">
        <v>42448</v>
      </c>
      <c r="D306" s="16">
        <f t="shared" si="13"/>
        <v>2016</v>
      </c>
      <c r="E306" s="16">
        <f t="shared" si="12"/>
        <v>3</v>
      </c>
      <c r="F306" s="4">
        <v>16041944</v>
      </c>
      <c r="G306" s="4" t="s">
        <v>11</v>
      </c>
      <c r="H306" s="4" t="s">
        <v>554</v>
      </c>
      <c r="I306" s="4" t="s">
        <v>29</v>
      </c>
      <c r="J306" s="30" t="s">
        <v>297</v>
      </c>
      <c r="K306" s="4" t="s">
        <v>81</v>
      </c>
    </row>
    <row r="307" spans="1:11" x14ac:dyDescent="0.2">
      <c r="A307" s="7">
        <v>42451</v>
      </c>
      <c r="B307" s="22" t="s">
        <v>266</v>
      </c>
      <c r="C307" s="7">
        <v>42451</v>
      </c>
      <c r="D307" s="16">
        <f t="shared" si="13"/>
        <v>2016</v>
      </c>
      <c r="E307" s="16">
        <f t="shared" si="12"/>
        <v>3</v>
      </c>
      <c r="F307" s="4">
        <v>16043698</v>
      </c>
      <c r="G307" s="4" t="s">
        <v>9</v>
      </c>
      <c r="H307" s="4" t="s">
        <v>555</v>
      </c>
      <c r="I307" s="4" t="s">
        <v>1</v>
      </c>
      <c r="J307" s="30"/>
      <c r="K307" s="4" t="s">
        <v>2</v>
      </c>
    </row>
    <row r="308" spans="1:11" x14ac:dyDescent="0.2">
      <c r="A308" s="7">
        <v>42454</v>
      </c>
      <c r="B308" s="22">
        <v>1740</v>
      </c>
      <c r="C308" s="7">
        <v>42454</v>
      </c>
      <c r="D308" s="16">
        <f t="shared" si="13"/>
        <v>2016</v>
      </c>
      <c r="E308" s="16">
        <f t="shared" si="12"/>
        <v>3</v>
      </c>
      <c r="F308" s="4">
        <v>16045961</v>
      </c>
      <c r="G308" s="4" t="s">
        <v>4</v>
      </c>
      <c r="H308" s="4" t="s">
        <v>367</v>
      </c>
      <c r="I308" s="4" t="s">
        <v>14</v>
      </c>
      <c r="J308" s="30"/>
      <c r="K308" s="4" t="s">
        <v>2</v>
      </c>
    </row>
    <row r="309" spans="1:11" x14ac:dyDescent="0.2">
      <c r="A309" s="7">
        <v>42456</v>
      </c>
      <c r="B309" s="22">
        <v>2020</v>
      </c>
      <c r="C309" s="7">
        <v>42456</v>
      </c>
      <c r="D309" s="16">
        <f t="shared" si="13"/>
        <v>2016</v>
      </c>
      <c r="E309" s="16">
        <f t="shared" si="12"/>
        <v>3</v>
      </c>
      <c r="F309" s="4">
        <v>16047246</v>
      </c>
      <c r="G309" s="4" t="s">
        <v>0</v>
      </c>
      <c r="H309" s="4" t="s">
        <v>556</v>
      </c>
      <c r="I309" s="4" t="s">
        <v>29</v>
      </c>
      <c r="J309" s="30" t="s">
        <v>297</v>
      </c>
      <c r="K309" s="4" t="s">
        <v>15</v>
      </c>
    </row>
    <row r="310" spans="1:11" x14ac:dyDescent="0.2">
      <c r="A310" s="7">
        <v>42464</v>
      </c>
      <c r="B310" s="22" t="s">
        <v>220</v>
      </c>
      <c r="C310" s="7">
        <v>42464</v>
      </c>
      <c r="D310" s="16">
        <f t="shared" si="13"/>
        <v>2016</v>
      </c>
      <c r="E310" s="16">
        <f t="shared" si="12"/>
        <v>4</v>
      </c>
      <c r="F310" s="4">
        <v>16051659</v>
      </c>
      <c r="G310" s="4" t="s">
        <v>11</v>
      </c>
      <c r="H310" s="4" t="s">
        <v>557</v>
      </c>
      <c r="I310" s="4" t="s">
        <v>14</v>
      </c>
      <c r="J310" s="30"/>
      <c r="K310" s="4" t="s">
        <v>2</v>
      </c>
    </row>
    <row r="311" spans="1:11" x14ac:dyDescent="0.2">
      <c r="A311" s="3">
        <v>42464</v>
      </c>
      <c r="B311" s="19" t="s">
        <v>267</v>
      </c>
      <c r="C311" s="3">
        <v>42464</v>
      </c>
      <c r="D311" s="16">
        <f t="shared" si="13"/>
        <v>2016</v>
      </c>
      <c r="E311" s="16">
        <f t="shared" si="12"/>
        <v>4</v>
      </c>
      <c r="F311" s="4">
        <v>16051894</v>
      </c>
      <c r="G311" s="4" t="s">
        <v>11</v>
      </c>
      <c r="H311" s="4" t="s">
        <v>558</v>
      </c>
      <c r="I311" s="4" t="s">
        <v>1</v>
      </c>
      <c r="J311" s="30"/>
      <c r="K311" s="4" t="s">
        <v>15</v>
      </c>
    </row>
    <row r="312" spans="1:11" x14ac:dyDescent="0.2">
      <c r="A312" s="7">
        <v>42468</v>
      </c>
      <c r="B312" s="22" t="s">
        <v>239</v>
      </c>
      <c r="C312" s="7">
        <v>42468</v>
      </c>
      <c r="D312" s="16">
        <f t="shared" si="13"/>
        <v>2016</v>
      </c>
      <c r="E312" s="16">
        <f t="shared" si="12"/>
        <v>4</v>
      </c>
      <c r="F312" s="4">
        <v>16053744</v>
      </c>
      <c r="G312" s="4" t="s">
        <v>12</v>
      </c>
      <c r="H312" s="4" t="s">
        <v>535</v>
      </c>
      <c r="I312" s="4" t="s">
        <v>21</v>
      </c>
      <c r="J312" s="30" t="s">
        <v>5</v>
      </c>
      <c r="K312" s="4" t="s">
        <v>2</v>
      </c>
    </row>
    <row r="313" spans="1:11" x14ac:dyDescent="0.2">
      <c r="A313" s="7">
        <v>42469</v>
      </c>
      <c r="B313" s="22" t="s">
        <v>253</v>
      </c>
      <c r="C313" s="7">
        <v>42469</v>
      </c>
      <c r="D313" s="16">
        <f t="shared" si="13"/>
        <v>2016</v>
      </c>
      <c r="E313" s="16">
        <f t="shared" si="12"/>
        <v>4</v>
      </c>
      <c r="F313" s="4">
        <v>16054512</v>
      </c>
      <c r="G313" s="4" t="s">
        <v>6</v>
      </c>
      <c r="H313" s="4" t="s">
        <v>559</v>
      </c>
      <c r="I313" s="4" t="s">
        <v>22</v>
      </c>
      <c r="J313" s="30" t="s">
        <v>287</v>
      </c>
      <c r="K313" s="4" t="s">
        <v>299</v>
      </c>
    </row>
    <row r="314" spans="1:11" x14ac:dyDescent="0.2">
      <c r="A314" s="7">
        <v>42470</v>
      </c>
      <c r="B314" s="22" t="s">
        <v>268</v>
      </c>
      <c r="C314" s="7">
        <v>42470</v>
      </c>
      <c r="D314" s="16">
        <f t="shared" si="13"/>
        <v>2016</v>
      </c>
      <c r="E314" s="16">
        <f t="shared" si="12"/>
        <v>4</v>
      </c>
      <c r="F314" s="4">
        <v>16054987</v>
      </c>
      <c r="G314" s="4" t="s">
        <v>4</v>
      </c>
      <c r="H314" s="4" t="s">
        <v>362</v>
      </c>
      <c r="I314" s="4" t="s">
        <v>1</v>
      </c>
      <c r="J314" s="30"/>
      <c r="K314" s="4" t="s">
        <v>2</v>
      </c>
    </row>
    <row r="315" spans="1:11" x14ac:dyDescent="0.2">
      <c r="A315" s="3">
        <v>42475</v>
      </c>
      <c r="B315" s="19" t="s">
        <v>254</v>
      </c>
      <c r="C315" s="3">
        <v>42475</v>
      </c>
      <c r="D315" s="16">
        <f t="shared" si="13"/>
        <v>2016</v>
      </c>
      <c r="E315" s="16">
        <f t="shared" si="12"/>
        <v>4</v>
      </c>
      <c r="F315" s="4">
        <v>16058198</v>
      </c>
      <c r="G315" s="4" t="s">
        <v>6</v>
      </c>
      <c r="H315" s="4" t="s">
        <v>559</v>
      </c>
      <c r="I315" s="4" t="s">
        <v>22</v>
      </c>
      <c r="J315" s="30" t="s">
        <v>287</v>
      </c>
      <c r="K315" s="4" t="s">
        <v>299</v>
      </c>
    </row>
    <row r="316" spans="1:11" x14ac:dyDescent="0.2">
      <c r="A316" s="7">
        <v>42481</v>
      </c>
      <c r="B316" s="22" t="s">
        <v>255</v>
      </c>
      <c r="C316" s="7">
        <v>42481</v>
      </c>
      <c r="D316" s="16">
        <f t="shared" si="13"/>
        <v>2016</v>
      </c>
      <c r="E316" s="16">
        <f t="shared" si="12"/>
        <v>4</v>
      </c>
      <c r="F316" s="4">
        <v>16062591</v>
      </c>
      <c r="G316" s="4" t="s">
        <v>0</v>
      </c>
      <c r="H316" s="4" t="s">
        <v>560</v>
      </c>
      <c r="I316" s="4" t="s">
        <v>22</v>
      </c>
      <c r="J316" s="30" t="s">
        <v>288</v>
      </c>
      <c r="K316" s="4" t="s">
        <v>2</v>
      </c>
    </row>
    <row r="317" spans="1:11" x14ac:dyDescent="0.2">
      <c r="A317" s="7">
        <v>42482</v>
      </c>
      <c r="B317" s="22" t="s">
        <v>240</v>
      </c>
      <c r="C317" s="7">
        <v>42482</v>
      </c>
      <c r="D317" s="16">
        <f t="shared" si="13"/>
        <v>2016</v>
      </c>
      <c r="E317" s="16">
        <f t="shared" si="12"/>
        <v>4</v>
      </c>
      <c r="F317" s="4">
        <v>16063030</v>
      </c>
      <c r="G317" s="4" t="s">
        <v>6</v>
      </c>
      <c r="H317" s="4" t="s">
        <v>561</v>
      </c>
      <c r="I317" s="4" t="s">
        <v>21</v>
      </c>
      <c r="J317" s="30" t="s">
        <v>5</v>
      </c>
      <c r="K317" s="4" t="s">
        <v>2</v>
      </c>
    </row>
    <row r="318" spans="1:11" x14ac:dyDescent="0.2">
      <c r="A318" s="7">
        <v>42481</v>
      </c>
      <c r="B318" s="22" t="s">
        <v>256</v>
      </c>
      <c r="C318" s="7">
        <v>42482</v>
      </c>
      <c r="D318" s="16">
        <f t="shared" si="13"/>
        <v>2016</v>
      </c>
      <c r="E318" s="16">
        <f t="shared" si="12"/>
        <v>4</v>
      </c>
      <c r="F318" s="4">
        <v>16062767</v>
      </c>
      <c r="G318" s="4" t="s">
        <v>4</v>
      </c>
      <c r="H318" s="4" t="s">
        <v>562</v>
      </c>
      <c r="I318" s="4" t="s">
        <v>22</v>
      </c>
      <c r="J318" s="31" t="s">
        <v>288</v>
      </c>
      <c r="K318" s="4" t="s">
        <v>299</v>
      </c>
    </row>
    <row r="319" spans="1:11" x14ac:dyDescent="0.2">
      <c r="A319" s="7">
        <v>42484</v>
      </c>
      <c r="B319" s="22" t="s">
        <v>269</v>
      </c>
      <c r="C319" s="7">
        <v>42484</v>
      </c>
      <c r="D319" s="16">
        <f t="shared" si="13"/>
        <v>2016</v>
      </c>
      <c r="E319" s="16">
        <f t="shared" si="12"/>
        <v>4</v>
      </c>
      <c r="F319" s="4">
        <v>16064153</v>
      </c>
      <c r="G319" s="4" t="s">
        <v>9</v>
      </c>
      <c r="H319" s="4" t="s">
        <v>563</v>
      </c>
      <c r="I319" s="4" t="s">
        <v>1</v>
      </c>
      <c r="J319" s="30"/>
      <c r="K319" s="4" t="s">
        <v>70</v>
      </c>
    </row>
    <row r="320" spans="1:11" x14ac:dyDescent="0.2">
      <c r="A320" s="7">
        <v>42488</v>
      </c>
      <c r="B320" s="22" t="s">
        <v>270</v>
      </c>
      <c r="C320" s="7">
        <v>42488</v>
      </c>
      <c r="D320" s="16">
        <f t="shared" si="13"/>
        <v>2016</v>
      </c>
      <c r="E320" s="16">
        <f t="shared" si="12"/>
        <v>4</v>
      </c>
      <c r="F320" s="4">
        <v>16066584</v>
      </c>
      <c r="G320" s="4" t="s">
        <v>4</v>
      </c>
      <c r="H320" s="4" t="s">
        <v>564</v>
      </c>
      <c r="I320" s="4" t="s">
        <v>1</v>
      </c>
      <c r="J320" s="30"/>
      <c r="K320" s="4" t="s">
        <v>70</v>
      </c>
    </row>
    <row r="321" spans="1:11" x14ac:dyDescent="0.2">
      <c r="A321" s="7">
        <v>42480</v>
      </c>
      <c r="B321" s="22">
        <v>1115</v>
      </c>
      <c r="C321" s="7">
        <v>42494</v>
      </c>
      <c r="D321" s="16">
        <f t="shared" si="13"/>
        <v>2016</v>
      </c>
      <c r="E321" s="16">
        <f t="shared" si="12"/>
        <v>5</v>
      </c>
      <c r="F321" s="4">
        <v>16070040</v>
      </c>
      <c r="G321" s="4" t="s">
        <v>9</v>
      </c>
      <c r="H321" s="4" t="s">
        <v>565</v>
      </c>
      <c r="I321" s="4" t="s">
        <v>1</v>
      </c>
      <c r="J321" s="30"/>
      <c r="K321" s="4" t="s">
        <v>15</v>
      </c>
    </row>
    <row r="322" spans="1:11" x14ac:dyDescent="0.2">
      <c r="A322" s="7">
        <v>42496</v>
      </c>
      <c r="B322" s="22" t="s">
        <v>241</v>
      </c>
      <c r="C322" s="7">
        <v>42496</v>
      </c>
      <c r="D322" s="16">
        <f t="shared" si="13"/>
        <v>2016</v>
      </c>
      <c r="E322" s="16">
        <f t="shared" ref="E322:E385" si="14">MONTH(C322)</f>
        <v>5</v>
      </c>
      <c r="F322" s="4">
        <v>16071395</v>
      </c>
      <c r="G322" s="4" t="s">
        <v>9</v>
      </c>
      <c r="H322" s="4" t="s">
        <v>566</v>
      </c>
      <c r="I322" s="4" t="s">
        <v>21</v>
      </c>
      <c r="J322" s="30" t="s">
        <v>5</v>
      </c>
      <c r="K322" s="4" t="s">
        <v>2</v>
      </c>
    </row>
    <row r="323" spans="1:11" x14ac:dyDescent="0.2">
      <c r="A323" s="7">
        <v>42495</v>
      </c>
      <c r="B323" s="22">
        <v>2236</v>
      </c>
      <c r="C323" s="7">
        <v>42496</v>
      </c>
      <c r="D323" s="16">
        <f t="shared" si="13"/>
        <v>2016</v>
      </c>
      <c r="E323" s="16">
        <f t="shared" si="14"/>
        <v>5</v>
      </c>
      <c r="F323" s="4">
        <v>16071328</v>
      </c>
      <c r="G323" s="4" t="s">
        <v>4</v>
      </c>
      <c r="H323" s="4" t="s">
        <v>534</v>
      </c>
      <c r="I323" s="4" t="s">
        <v>1</v>
      </c>
      <c r="J323" s="30"/>
      <c r="K323" s="4" t="s">
        <v>70</v>
      </c>
    </row>
    <row r="324" spans="1:11" x14ac:dyDescent="0.2">
      <c r="A324" s="7">
        <v>42503</v>
      </c>
      <c r="B324" s="22" t="s">
        <v>271</v>
      </c>
      <c r="C324" s="7">
        <v>42503</v>
      </c>
      <c r="D324" s="16">
        <f t="shared" si="13"/>
        <v>2016</v>
      </c>
      <c r="E324" s="16">
        <f t="shared" si="14"/>
        <v>5</v>
      </c>
      <c r="F324" s="4">
        <v>16076125</v>
      </c>
      <c r="G324" s="4" t="s">
        <v>4</v>
      </c>
      <c r="H324" s="4" t="s">
        <v>567</v>
      </c>
      <c r="I324" s="4" t="s">
        <v>1</v>
      </c>
      <c r="J324" s="30"/>
      <c r="K324" s="4" t="s">
        <v>15</v>
      </c>
    </row>
    <row r="325" spans="1:11" x14ac:dyDescent="0.2">
      <c r="A325" s="7">
        <v>42504</v>
      </c>
      <c r="B325" s="22" t="s">
        <v>221</v>
      </c>
      <c r="C325" s="7">
        <v>42504</v>
      </c>
      <c r="D325" s="16">
        <f t="shared" si="13"/>
        <v>2016</v>
      </c>
      <c r="E325" s="16">
        <f t="shared" si="14"/>
        <v>5</v>
      </c>
      <c r="F325" s="4">
        <v>16076517</v>
      </c>
      <c r="G325" s="4" t="s">
        <v>12</v>
      </c>
      <c r="H325" s="4" t="s">
        <v>484</v>
      </c>
      <c r="I325" s="4" t="s">
        <v>14</v>
      </c>
      <c r="J325" s="30"/>
      <c r="K325" s="4" t="s">
        <v>70</v>
      </c>
    </row>
    <row r="326" spans="1:11" x14ac:dyDescent="0.2">
      <c r="A326" s="7">
        <v>42506</v>
      </c>
      <c r="B326" s="22" t="s">
        <v>213</v>
      </c>
      <c r="C326" s="7">
        <v>42506</v>
      </c>
      <c r="D326" s="16">
        <f t="shared" si="13"/>
        <v>2016</v>
      </c>
      <c r="E326" s="16">
        <f t="shared" si="14"/>
        <v>5</v>
      </c>
      <c r="F326" s="4">
        <v>16078106</v>
      </c>
      <c r="G326" s="4" t="s">
        <v>9</v>
      </c>
      <c r="H326" s="4" t="s">
        <v>568</v>
      </c>
      <c r="I326" s="4" t="s">
        <v>29</v>
      </c>
      <c r="J326" s="30" t="s">
        <v>297</v>
      </c>
      <c r="K326" s="4" t="s">
        <v>15</v>
      </c>
    </row>
    <row r="327" spans="1:11" x14ac:dyDescent="0.2">
      <c r="A327" s="7">
        <v>42507</v>
      </c>
      <c r="B327" s="22" t="s">
        <v>272</v>
      </c>
      <c r="C327" s="7">
        <v>42507</v>
      </c>
      <c r="D327" s="16">
        <f t="shared" si="13"/>
        <v>2016</v>
      </c>
      <c r="E327" s="16">
        <f t="shared" si="14"/>
        <v>5</v>
      </c>
      <c r="F327" s="4">
        <v>16078670</v>
      </c>
      <c r="G327" s="4" t="s">
        <v>9</v>
      </c>
      <c r="H327" s="4" t="s">
        <v>485</v>
      </c>
      <c r="I327" s="4" t="s">
        <v>1</v>
      </c>
      <c r="J327" s="30"/>
      <c r="K327" s="4" t="s">
        <v>2</v>
      </c>
    </row>
    <row r="328" spans="1:11" x14ac:dyDescent="0.2">
      <c r="A328" s="7">
        <v>42508</v>
      </c>
      <c r="B328" s="22" t="s">
        <v>222</v>
      </c>
      <c r="C328" s="7">
        <v>42508</v>
      </c>
      <c r="D328" s="16">
        <f t="shared" si="13"/>
        <v>2016</v>
      </c>
      <c r="E328" s="16">
        <f t="shared" si="14"/>
        <v>5</v>
      </c>
      <c r="F328" s="4">
        <v>16079118</v>
      </c>
      <c r="G328" s="4" t="s">
        <v>12</v>
      </c>
      <c r="H328" s="4" t="s">
        <v>569</v>
      </c>
      <c r="I328" s="4" t="s">
        <v>14</v>
      </c>
      <c r="J328" s="30"/>
      <c r="K328" s="4" t="s">
        <v>2</v>
      </c>
    </row>
    <row r="329" spans="1:11" x14ac:dyDescent="0.2">
      <c r="A329" s="7">
        <v>42520</v>
      </c>
      <c r="B329" s="22">
        <v>1138</v>
      </c>
      <c r="C329" s="7">
        <v>42510</v>
      </c>
      <c r="D329" s="16">
        <f t="shared" si="13"/>
        <v>2016</v>
      </c>
      <c r="E329" s="16">
        <f t="shared" si="14"/>
        <v>5</v>
      </c>
      <c r="F329" s="4">
        <v>16087712</v>
      </c>
      <c r="G329" s="4" t="s">
        <v>0</v>
      </c>
      <c r="H329" s="4" t="s">
        <v>570</v>
      </c>
      <c r="I329" s="4" t="s">
        <v>29</v>
      </c>
      <c r="J329" s="30" t="s">
        <v>296</v>
      </c>
      <c r="K329" s="4" t="s">
        <v>299</v>
      </c>
    </row>
    <row r="330" spans="1:11" x14ac:dyDescent="0.2">
      <c r="A330" s="7">
        <v>42510</v>
      </c>
      <c r="B330" s="22" t="s">
        <v>232</v>
      </c>
      <c r="C330" s="7">
        <v>42510</v>
      </c>
      <c r="D330" s="16">
        <f t="shared" si="13"/>
        <v>2016</v>
      </c>
      <c r="E330" s="16">
        <f t="shared" si="14"/>
        <v>5</v>
      </c>
      <c r="F330" s="4">
        <v>16080636</v>
      </c>
      <c r="G330" s="4" t="s">
        <v>0</v>
      </c>
      <c r="H330" s="4" t="s">
        <v>571</v>
      </c>
      <c r="I330" s="4" t="s">
        <v>13</v>
      </c>
      <c r="J330" s="30"/>
      <c r="K330" s="4" t="s">
        <v>2</v>
      </c>
    </row>
    <row r="331" spans="1:11" x14ac:dyDescent="0.2">
      <c r="A331" s="7">
        <v>42518</v>
      </c>
      <c r="B331" s="22" t="s">
        <v>214</v>
      </c>
      <c r="C331" s="7">
        <v>42518</v>
      </c>
      <c r="D331" s="16">
        <f t="shared" si="13"/>
        <v>2016</v>
      </c>
      <c r="E331" s="16">
        <f t="shared" si="14"/>
        <v>5</v>
      </c>
      <c r="F331" s="4">
        <v>16085736</v>
      </c>
      <c r="G331" s="4" t="s">
        <v>0</v>
      </c>
      <c r="H331" s="4" t="s">
        <v>572</v>
      </c>
      <c r="I331" s="4" t="s">
        <v>29</v>
      </c>
      <c r="J331" s="30" t="s">
        <v>296</v>
      </c>
      <c r="K331" s="4" t="s">
        <v>299</v>
      </c>
    </row>
    <row r="332" spans="1:11" x14ac:dyDescent="0.2">
      <c r="A332" s="7">
        <v>42527</v>
      </c>
      <c r="B332" s="22">
        <v>1623</v>
      </c>
      <c r="C332" s="7">
        <v>42527</v>
      </c>
      <c r="D332" s="16">
        <f t="shared" si="13"/>
        <v>2016</v>
      </c>
      <c r="E332" s="16">
        <f t="shared" si="14"/>
        <v>6</v>
      </c>
      <c r="F332" s="4">
        <v>16091695</v>
      </c>
      <c r="G332" s="4" t="s">
        <v>11</v>
      </c>
      <c r="H332" s="4" t="s">
        <v>573</v>
      </c>
      <c r="I332" s="4" t="s">
        <v>1</v>
      </c>
      <c r="J332" s="30"/>
      <c r="K332" s="4" t="s">
        <v>2</v>
      </c>
    </row>
    <row r="333" spans="1:11" x14ac:dyDescent="0.2">
      <c r="A333" s="3">
        <v>42531</v>
      </c>
      <c r="B333" s="19" t="s">
        <v>273</v>
      </c>
      <c r="C333" s="3">
        <v>42531</v>
      </c>
      <c r="D333" s="16">
        <f t="shared" si="13"/>
        <v>2016</v>
      </c>
      <c r="E333" s="16">
        <f t="shared" si="14"/>
        <v>6</v>
      </c>
      <c r="F333" s="4">
        <v>16094095</v>
      </c>
      <c r="G333" s="4" t="s">
        <v>7</v>
      </c>
      <c r="H333" s="4" t="s">
        <v>574</v>
      </c>
      <c r="I333" s="4" t="s">
        <v>1</v>
      </c>
      <c r="J333" s="30"/>
      <c r="K333" s="4" t="s">
        <v>70</v>
      </c>
    </row>
    <row r="334" spans="1:11" x14ac:dyDescent="0.2">
      <c r="A334" s="7">
        <v>42532</v>
      </c>
      <c r="B334" s="22">
        <v>1045</v>
      </c>
      <c r="C334" s="7">
        <v>42532</v>
      </c>
      <c r="D334" s="16">
        <f t="shared" si="13"/>
        <v>2016</v>
      </c>
      <c r="E334" s="16">
        <f t="shared" si="14"/>
        <v>6</v>
      </c>
      <c r="F334" s="4">
        <v>16094964</v>
      </c>
      <c r="G334" s="4" t="s">
        <v>4</v>
      </c>
      <c r="H334" s="4" t="s">
        <v>783</v>
      </c>
      <c r="I334" s="4" t="s">
        <v>21</v>
      </c>
      <c r="J334" s="30" t="s">
        <v>5</v>
      </c>
      <c r="K334" s="4" t="s">
        <v>2</v>
      </c>
    </row>
    <row r="335" spans="1:11" x14ac:dyDescent="0.2">
      <c r="A335" s="7">
        <v>42534</v>
      </c>
      <c r="B335" s="22" t="s">
        <v>274</v>
      </c>
      <c r="C335" s="7">
        <v>42534</v>
      </c>
      <c r="D335" s="16">
        <f t="shared" si="13"/>
        <v>2016</v>
      </c>
      <c r="E335" s="16">
        <f t="shared" si="14"/>
        <v>6</v>
      </c>
      <c r="F335" s="4">
        <v>16096316</v>
      </c>
      <c r="G335" s="4" t="s">
        <v>0</v>
      </c>
      <c r="H335" s="4" t="s">
        <v>575</v>
      </c>
      <c r="I335" s="4" t="s">
        <v>1</v>
      </c>
      <c r="J335" s="30"/>
      <c r="K335" s="4" t="s">
        <v>299</v>
      </c>
    </row>
    <row r="336" spans="1:11" x14ac:dyDescent="0.2">
      <c r="A336" s="7">
        <v>42535</v>
      </c>
      <c r="B336" s="22">
        <v>1730</v>
      </c>
      <c r="C336" s="7">
        <v>42535</v>
      </c>
      <c r="D336" s="16">
        <f t="shared" si="13"/>
        <v>2016</v>
      </c>
      <c r="E336" s="16">
        <f t="shared" si="14"/>
        <v>6</v>
      </c>
      <c r="F336" s="4">
        <v>16097126</v>
      </c>
      <c r="G336" s="4" t="s">
        <v>12</v>
      </c>
      <c r="H336" s="4" t="s">
        <v>576</v>
      </c>
      <c r="I336" s="4" t="s">
        <v>14</v>
      </c>
      <c r="J336" s="30"/>
      <c r="K336" s="4" t="s">
        <v>15</v>
      </c>
    </row>
    <row r="337" spans="1:11" x14ac:dyDescent="0.2">
      <c r="A337" s="7">
        <v>42536</v>
      </c>
      <c r="B337" s="22" t="s">
        <v>249</v>
      </c>
      <c r="C337" s="7">
        <v>42536</v>
      </c>
      <c r="D337" s="16">
        <f t="shared" si="13"/>
        <v>2016</v>
      </c>
      <c r="E337" s="16">
        <f t="shared" si="14"/>
        <v>6</v>
      </c>
      <c r="F337" s="4">
        <v>16097438</v>
      </c>
      <c r="G337" s="4" t="s">
        <v>4</v>
      </c>
      <c r="H337" s="4" t="s">
        <v>577</v>
      </c>
      <c r="I337" s="4" t="s">
        <v>22</v>
      </c>
      <c r="J337" s="30" t="s">
        <v>287</v>
      </c>
      <c r="K337" s="4" t="s">
        <v>299</v>
      </c>
    </row>
    <row r="338" spans="1:11" x14ac:dyDescent="0.2">
      <c r="A338" s="7">
        <v>42533</v>
      </c>
      <c r="B338" s="22" t="s">
        <v>274</v>
      </c>
      <c r="C338" s="7">
        <v>42537</v>
      </c>
      <c r="D338" s="16">
        <f t="shared" si="13"/>
        <v>2016</v>
      </c>
      <c r="E338" s="16">
        <f t="shared" si="14"/>
        <v>6</v>
      </c>
      <c r="F338" s="30">
        <v>16098404</v>
      </c>
      <c r="G338" s="4" t="s">
        <v>4</v>
      </c>
      <c r="H338" s="4" t="s">
        <v>578</v>
      </c>
      <c r="I338" s="4" t="s">
        <v>1</v>
      </c>
      <c r="J338" s="30"/>
      <c r="K338" s="4" t="s">
        <v>299</v>
      </c>
    </row>
    <row r="339" spans="1:11" x14ac:dyDescent="0.2">
      <c r="A339" s="7">
        <v>42541</v>
      </c>
      <c r="B339" s="22">
        <v>1900</v>
      </c>
      <c r="C339" s="7">
        <v>42541</v>
      </c>
      <c r="D339" s="16">
        <f t="shared" si="13"/>
        <v>2016</v>
      </c>
      <c r="E339" s="16">
        <f t="shared" si="14"/>
        <v>6</v>
      </c>
      <c r="F339" s="30">
        <v>16102041</v>
      </c>
      <c r="G339" s="4" t="s">
        <v>6</v>
      </c>
      <c r="H339" s="4" t="s">
        <v>579</v>
      </c>
      <c r="I339" s="4" t="s">
        <v>14</v>
      </c>
      <c r="J339" s="30"/>
      <c r="K339" s="4" t="s">
        <v>81</v>
      </c>
    </row>
    <row r="340" spans="1:11" x14ac:dyDescent="0.2">
      <c r="A340" s="7">
        <v>42542</v>
      </c>
      <c r="B340" s="22">
        <v>2016</v>
      </c>
      <c r="C340" s="7">
        <v>42542</v>
      </c>
      <c r="D340" s="16">
        <f t="shared" si="13"/>
        <v>2016</v>
      </c>
      <c r="E340" s="16">
        <f t="shared" si="14"/>
        <v>6</v>
      </c>
      <c r="F340" s="4">
        <v>16106888</v>
      </c>
      <c r="G340" s="4" t="s">
        <v>0</v>
      </c>
      <c r="H340" s="4" t="s">
        <v>489</v>
      </c>
      <c r="I340" s="4" t="s">
        <v>1</v>
      </c>
      <c r="J340" s="30"/>
      <c r="K340" s="4" t="s">
        <v>2</v>
      </c>
    </row>
    <row r="341" spans="1:11" x14ac:dyDescent="0.2">
      <c r="A341" s="7">
        <v>42544</v>
      </c>
      <c r="B341" s="22">
        <v>2000</v>
      </c>
      <c r="C341" s="7">
        <v>42544</v>
      </c>
      <c r="D341" s="16">
        <f t="shared" si="13"/>
        <v>2016</v>
      </c>
      <c r="E341" s="16">
        <f t="shared" si="14"/>
        <v>6</v>
      </c>
      <c r="F341" s="4">
        <v>16103204</v>
      </c>
      <c r="G341" s="4" t="s">
        <v>4</v>
      </c>
      <c r="H341" s="4" t="s">
        <v>581</v>
      </c>
      <c r="I341" s="30" t="s">
        <v>21</v>
      </c>
      <c r="J341" s="30" t="s">
        <v>3</v>
      </c>
      <c r="K341" s="4" t="s">
        <v>15</v>
      </c>
    </row>
    <row r="342" spans="1:11" x14ac:dyDescent="0.2">
      <c r="A342" s="7">
        <v>42543</v>
      </c>
      <c r="B342" s="22">
        <v>2352</v>
      </c>
      <c r="C342" s="7">
        <v>42544</v>
      </c>
      <c r="D342" s="16">
        <f t="shared" ref="D342:D405" si="15">YEAR(C342)</f>
        <v>2016</v>
      </c>
      <c r="E342" s="16">
        <f t="shared" si="14"/>
        <v>6</v>
      </c>
      <c r="F342" s="4">
        <v>16102589</v>
      </c>
      <c r="G342" s="4" t="s">
        <v>0</v>
      </c>
      <c r="H342" s="4" t="s">
        <v>580</v>
      </c>
      <c r="I342" s="30" t="s">
        <v>1</v>
      </c>
      <c r="J342" s="30"/>
      <c r="K342" s="4" t="s">
        <v>70</v>
      </c>
    </row>
    <row r="343" spans="1:11" x14ac:dyDescent="0.2">
      <c r="A343" s="7">
        <v>42544</v>
      </c>
      <c r="B343" s="22">
        <v>1730</v>
      </c>
      <c r="C343" s="7">
        <v>42544</v>
      </c>
      <c r="D343" s="16">
        <f t="shared" si="15"/>
        <v>2016</v>
      </c>
      <c r="E343" s="16">
        <f t="shared" si="14"/>
        <v>6</v>
      </c>
      <c r="F343" s="4">
        <v>16103122</v>
      </c>
      <c r="G343" s="4" t="s">
        <v>7</v>
      </c>
      <c r="H343" s="4" t="s">
        <v>374</v>
      </c>
      <c r="I343" s="30" t="s">
        <v>1</v>
      </c>
      <c r="J343" s="30"/>
      <c r="K343" s="4" t="s">
        <v>15</v>
      </c>
    </row>
    <row r="344" spans="1:11" x14ac:dyDescent="0.2">
      <c r="A344" s="7">
        <v>42546</v>
      </c>
      <c r="B344" s="22">
        <v>2016</v>
      </c>
      <c r="C344" s="7">
        <v>42546</v>
      </c>
      <c r="D344" s="16">
        <f t="shared" si="15"/>
        <v>2016</v>
      </c>
      <c r="E344" s="16">
        <f t="shared" si="14"/>
        <v>6</v>
      </c>
      <c r="F344" s="4">
        <v>16104355</v>
      </c>
      <c r="G344" s="4" t="s">
        <v>6</v>
      </c>
      <c r="H344" s="4" t="s">
        <v>543</v>
      </c>
      <c r="I344" s="30" t="s">
        <v>21</v>
      </c>
      <c r="J344" s="30" t="s">
        <v>3</v>
      </c>
      <c r="K344" s="4" t="s">
        <v>2</v>
      </c>
    </row>
    <row r="345" spans="1:11" x14ac:dyDescent="0.2">
      <c r="A345" s="7">
        <v>42546</v>
      </c>
      <c r="B345" s="22">
        <v>1946</v>
      </c>
      <c r="C345" s="7">
        <v>42546</v>
      </c>
      <c r="D345" s="16">
        <f t="shared" si="15"/>
        <v>2016</v>
      </c>
      <c r="E345" s="16">
        <f t="shared" si="14"/>
        <v>6</v>
      </c>
      <c r="F345" s="4">
        <v>16104521</v>
      </c>
      <c r="G345" s="4" t="s">
        <v>12</v>
      </c>
      <c r="H345" s="4" t="s">
        <v>582</v>
      </c>
      <c r="I345" s="30" t="s">
        <v>1</v>
      </c>
      <c r="J345" s="30"/>
      <c r="K345" s="4" t="s">
        <v>70</v>
      </c>
    </row>
    <row r="346" spans="1:11" x14ac:dyDescent="0.2">
      <c r="A346" s="7">
        <v>42557</v>
      </c>
      <c r="B346" s="22" t="s">
        <v>242</v>
      </c>
      <c r="C346" s="7">
        <v>42557</v>
      </c>
      <c r="D346" s="16">
        <f t="shared" si="15"/>
        <v>2016</v>
      </c>
      <c r="E346" s="16">
        <f t="shared" si="14"/>
        <v>7</v>
      </c>
      <c r="F346" s="4">
        <v>16111756</v>
      </c>
      <c r="G346" s="4" t="s">
        <v>0</v>
      </c>
      <c r="H346" s="4" t="s">
        <v>583</v>
      </c>
      <c r="I346" s="30" t="s">
        <v>21</v>
      </c>
      <c r="J346" s="30" t="s">
        <v>3</v>
      </c>
      <c r="K346" s="4" t="s">
        <v>15</v>
      </c>
    </row>
    <row r="347" spans="1:11" x14ac:dyDescent="0.2">
      <c r="A347" s="7">
        <v>42522</v>
      </c>
      <c r="B347" s="22" t="s">
        <v>257</v>
      </c>
      <c r="C347" s="7">
        <v>42557</v>
      </c>
      <c r="D347" s="16">
        <f t="shared" si="15"/>
        <v>2016</v>
      </c>
      <c r="E347" s="16">
        <f t="shared" si="14"/>
        <v>7</v>
      </c>
      <c r="F347" s="4">
        <v>16111639</v>
      </c>
      <c r="G347" s="4" t="s">
        <v>0</v>
      </c>
      <c r="H347" s="4" t="s">
        <v>784</v>
      </c>
      <c r="I347" s="30" t="s">
        <v>22</v>
      </c>
      <c r="J347" s="30" t="s">
        <v>287</v>
      </c>
      <c r="K347" s="4" t="s">
        <v>299</v>
      </c>
    </row>
    <row r="348" spans="1:11" x14ac:dyDescent="0.2">
      <c r="A348" s="7">
        <v>42559</v>
      </c>
      <c r="B348" s="22" t="s">
        <v>275</v>
      </c>
      <c r="C348" s="7">
        <v>42559</v>
      </c>
      <c r="D348" s="16">
        <f t="shared" si="15"/>
        <v>2016</v>
      </c>
      <c r="E348" s="16">
        <f t="shared" si="14"/>
        <v>7</v>
      </c>
      <c r="F348" s="4">
        <v>16112589</v>
      </c>
      <c r="G348" s="4" t="s">
        <v>7</v>
      </c>
      <c r="H348" s="4" t="s">
        <v>584</v>
      </c>
      <c r="I348" s="30" t="s">
        <v>1</v>
      </c>
      <c r="J348" s="30"/>
      <c r="K348" s="4" t="s">
        <v>70</v>
      </c>
    </row>
    <row r="349" spans="1:11" x14ac:dyDescent="0.2">
      <c r="A349" s="7">
        <v>42563</v>
      </c>
      <c r="B349" s="22" t="s">
        <v>223</v>
      </c>
      <c r="C349" s="7">
        <v>42563</v>
      </c>
      <c r="D349" s="16">
        <f t="shared" si="15"/>
        <v>2016</v>
      </c>
      <c r="E349" s="16">
        <f t="shared" si="14"/>
        <v>7</v>
      </c>
      <c r="F349" s="4">
        <v>16115031</v>
      </c>
      <c r="G349" s="4" t="s">
        <v>6</v>
      </c>
      <c r="H349" s="4" t="s">
        <v>525</v>
      </c>
      <c r="I349" s="30" t="s">
        <v>14</v>
      </c>
      <c r="J349" s="30"/>
      <c r="K349" s="4" t="s">
        <v>15</v>
      </c>
    </row>
    <row r="350" spans="1:11" x14ac:dyDescent="0.2">
      <c r="A350" s="7">
        <v>42563</v>
      </c>
      <c r="B350" s="22" t="s">
        <v>243</v>
      </c>
      <c r="C350" s="7">
        <v>42564</v>
      </c>
      <c r="D350" s="16">
        <f t="shared" si="15"/>
        <v>2016</v>
      </c>
      <c r="E350" s="16">
        <f t="shared" si="14"/>
        <v>7</v>
      </c>
      <c r="F350" s="4">
        <v>16115421</v>
      </c>
      <c r="G350" s="4" t="s">
        <v>12</v>
      </c>
      <c r="H350" s="4" t="s">
        <v>511</v>
      </c>
      <c r="I350" s="30" t="s">
        <v>21</v>
      </c>
      <c r="J350" s="30" t="s">
        <v>5</v>
      </c>
      <c r="K350" s="4" t="s">
        <v>15</v>
      </c>
    </row>
    <row r="351" spans="1:11" x14ac:dyDescent="0.2">
      <c r="A351" s="7">
        <v>42565</v>
      </c>
      <c r="B351" s="22" t="s">
        <v>276</v>
      </c>
      <c r="C351" s="7">
        <v>42565</v>
      </c>
      <c r="D351" s="16">
        <f t="shared" si="15"/>
        <v>2016</v>
      </c>
      <c r="E351" s="16">
        <f t="shared" si="14"/>
        <v>7</v>
      </c>
      <c r="F351" s="4">
        <v>16116491</v>
      </c>
      <c r="G351" s="4" t="s">
        <v>4</v>
      </c>
      <c r="H351" s="4" t="s">
        <v>585</v>
      </c>
      <c r="I351" s="30" t="s">
        <v>1</v>
      </c>
      <c r="J351" s="30"/>
      <c r="K351" s="4" t="s">
        <v>2</v>
      </c>
    </row>
    <row r="352" spans="1:11" x14ac:dyDescent="0.2">
      <c r="A352" s="7">
        <v>42568</v>
      </c>
      <c r="B352" s="22" t="s">
        <v>244</v>
      </c>
      <c r="C352" s="7">
        <v>42568</v>
      </c>
      <c r="D352" s="16">
        <f t="shared" si="15"/>
        <v>2016</v>
      </c>
      <c r="E352" s="16">
        <f t="shared" si="14"/>
        <v>7</v>
      </c>
      <c r="F352" s="4">
        <v>16118067</v>
      </c>
      <c r="G352" s="4" t="s">
        <v>4</v>
      </c>
      <c r="H352" s="4" t="s">
        <v>487</v>
      </c>
      <c r="I352" s="30" t="s">
        <v>21</v>
      </c>
      <c r="J352" s="30" t="s">
        <v>5</v>
      </c>
      <c r="K352" s="4" t="s">
        <v>2</v>
      </c>
    </row>
    <row r="353" spans="1:11" x14ac:dyDescent="0.2">
      <c r="A353" s="7">
        <v>42568</v>
      </c>
      <c r="B353" s="22" t="s">
        <v>258</v>
      </c>
      <c r="C353" s="7">
        <v>42568</v>
      </c>
      <c r="D353" s="16">
        <f t="shared" si="15"/>
        <v>2016</v>
      </c>
      <c r="E353" s="16">
        <f t="shared" si="14"/>
        <v>7</v>
      </c>
      <c r="F353" s="4">
        <v>16118491</v>
      </c>
      <c r="G353" s="4" t="s">
        <v>9</v>
      </c>
      <c r="H353" s="4" t="s">
        <v>586</v>
      </c>
      <c r="I353" s="30" t="s">
        <v>22</v>
      </c>
      <c r="J353" s="30" t="s">
        <v>288</v>
      </c>
      <c r="K353" s="4" t="s">
        <v>15</v>
      </c>
    </row>
    <row r="354" spans="1:11" x14ac:dyDescent="0.2">
      <c r="A354" s="7">
        <v>42574</v>
      </c>
      <c r="B354" s="22" t="s">
        <v>215</v>
      </c>
      <c r="C354" s="7">
        <v>42574</v>
      </c>
      <c r="D354" s="16">
        <f t="shared" si="15"/>
        <v>2016</v>
      </c>
      <c r="E354" s="16">
        <f t="shared" si="14"/>
        <v>7</v>
      </c>
      <c r="F354" s="4">
        <v>16122110</v>
      </c>
      <c r="G354" s="4" t="s">
        <v>0</v>
      </c>
      <c r="H354" s="4" t="s">
        <v>588</v>
      </c>
      <c r="I354" s="30" t="s">
        <v>29</v>
      </c>
      <c r="J354" s="30" t="s">
        <v>822</v>
      </c>
      <c r="K354" s="4" t="s">
        <v>15</v>
      </c>
    </row>
    <row r="355" spans="1:11" x14ac:dyDescent="0.2">
      <c r="A355" s="7">
        <v>42570</v>
      </c>
      <c r="B355" s="22" t="s">
        <v>250</v>
      </c>
      <c r="C355" s="7">
        <v>42574</v>
      </c>
      <c r="D355" s="16">
        <f t="shared" si="15"/>
        <v>2016</v>
      </c>
      <c r="E355" s="16">
        <f t="shared" si="14"/>
        <v>7</v>
      </c>
      <c r="F355" s="4">
        <v>16119683</v>
      </c>
      <c r="G355" s="4" t="s">
        <v>0</v>
      </c>
      <c r="H355" s="4" t="s">
        <v>587</v>
      </c>
      <c r="I355" s="30" t="s">
        <v>22</v>
      </c>
      <c r="J355" s="30" t="s">
        <v>287</v>
      </c>
      <c r="K355" s="4" t="s">
        <v>299</v>
      </c>
    </row>
    <row r="356" spans="1:11" x14ac:dyDescent="0.2">
      <c r="A356" s="7">
        <v>42576</v>
      </c>
      <c r="B356" s="22" t="s">
        <v>277</v>
      </c>
      <c r="C356" s="7">
        <v>42577</v>
      </c>
      <c r="D356" s="16">
        <f t="shared" si="15"/>
        <v>2016</v>
      </c>
      <c r="E356" s="16">
        <f t="shared" si="14"/>
        <v>7</v>
      </c>
      <c r="F356" s="4">
        <v>16123724</v>
      </c>
      <c r="G356" s="4" t="s">
        <v>7</v>
      </c>
      <c r="H356" s="4" t="s">
        <v>589</v>
      </c>
      <c r="I356" s="30" t="s">
        <v>1</v>
      </c>
      <c r="J356" s="30"/>
      <c r="K356" s="4" t="s">
        <v>15</v>
      </c>
    </row>
    <row r="357" spans="1:11" x14ac:dyDescent="0.2">
      <c r="A357" s="7">
        <v>42576</v>
      </c>
      <c r="B357" s="22" t="s">
        <v>278</v>
      </c>
      <c r="C357" s="7">
        <v>42577</v>
      </c>
      <c r="D357" s="16">
        <f t="shared" si="15"/>
        <v>2016</v>
      </c>
      <c r="E357" s="16">
        <f t="shared" si="14"/>
        <v>7</v>
      </c>
      <c r="F357" s="4">
        <v>16214281</v>
      </c>
      <c r="G357" s="4" t="s">
        <v>4</v>
      </c>
      <c r="H357" s="4" t="s">
        <v>590</v>
      </c>
      <c r="I357" s="30" t="s">
        <v>1</v>
      </c>
      <c r="J357" s="30"/>
      <c r="K357" s="4" t="s">
        <v>70</v>
      </c>
    </row>
    <row r="358" spans="1:11" x14ac:dyDescent="0.2">
      <c r="A358" s="7">
        <v>42583</v>
      </c>
      <c r="B358" s="22" t="s">
        <v>259</v>
      </c>
      <c r="C358" s="7">
        <v>42583</v>
      </c>
      <c r="D358" s="16">
        <f t="shared" si="15"/>
        <v>2016</v>
      </c>
      <c r="E358" s="16">
        <f t="shared" si="14"/>
        <v>8</v>
      </c>
      <c r="F358" s="4">
        <v>16128121</v>
      </c>
      <c r="G358" s="4" t="s">
        <v>0</v>
      </c>
      <c r="H358" s="4" t="s">
        <v>785</v>
      </c>
      <c r="I358" s="30" t="s">
        <v>22</v>
      </c>
      <c r="J358" s="30" t="s">
        <v>288</v>
      </c>
      <c r="K358" s="4" t="s">
        <v>15</v>
      </c>
    </row>
    <row r="359" spans="1:11" x14ac:dyDescent="0.2">
      <c r="A359" s="7">
        <v>42585</v>
      </c>
      <c r="B359" s="22" t="s">
        <v>279</v>
      </c>
      <c r="C359" s="7">
        <v>42585</v>
      </c>
      <c r="D359" s="16">
        <f t="shared" si="15"/>
        <v>2016</v>
      </c>
      <c r="E359" s="16">
        <f t="shared" si="14"/>
        <v>8</v>
      </c>
      <c r="F359" s="4">
        <v>16129021</v>
      </c>
      <c r="G359" s="4" t="s">
        <v>11</v>
      </c>
      <c r="H359" s="4" t="s">
        <v>591</v>
      </c>
      <c r="I359" s="30" t="s">
        <v>1</v>
      </c>
      <c r="J359" s="30"/>
      <c r="K359" s="4" t="s">
        <v>15</v>
      </c>
    </row>
    <row r="360" spans="1:11" x14ac:dyDescent="0.2">
      <c r="A360" s="7">
        <v>42588</v>
      </c>
      <c r="B360" s="22" t="s">
        <v>233</v>
      </c>
      <c r="C360" s="7">
        <v>42588</v>
      </c>
      <c r="D360" s="16">
        <f t="shared" si="15"/>
        <v>2016</v>
      </c>
      <c r="E360" s="16">
        <f t="shared" si="14"/>
        <v>8</v>
      </c>
      <c r="F360" s="4">
        <v>16131000</v>
      </c>
      <c r="G360" s="4" t="s">
        <v>7</v>
      </c>
      <c r="H360" s="4" t="s">
        <v>463</v>
      </c>
      <c r="I360" s="30" t="s">
        <v>29</v>
      </c>
      <c r="J360" s="30" t="s">
        <v>297</v>
      </c>
      <c r="K360" s="4" t="s">
        <v>81</v>
      </c>
    </row>
    <row r="361" spans="1:11" x14ac:dyDescent="0.2">
      <c r="A361" s="7">
        <v>42603</v>
      </c>
      <c r="B361" s="22" t="s">
        <v>260</v>
      </c>
      <c r="C361" s="7">
        <v>42604</v>
      </c>
      <c r="D361" s="16">
        <f t="shared" si="15"/>
        <v>2016</v>
      </c>
      <c r="E361" s="16">
        <f t="shared" si="14"/>
        <v>8</v>
      </c>
      <c r="F361" s="4">
        <v>16141289</v>
      </c>
      <c r="G361" s="4" t="s">
        <v>12</v>
      </c>
      <c r="H361" s="4" t="s">
        <v>592</v>
      </c>
      <c r="I361" s="30" t="s">
        <v>22</v>
      </c>
      <c r="J361" s="30" t="s">
        <v>287</v>
      </c>
      <c r="K361" s="4" t="s">
        <v>299</v>
      </c>
    </row>
    <row r="362" spans="1:11" x14ac:dyDescent="0.2">
      <c r="A362" s="7">
        <v>42605</v>
      </c>
      <c r="B362" s="22" t="s">
        <v>261</v>
      </c>
      <c r="C362" s="7">
        <v>42605</v>
      </c>
      <c r="D362" s="16">
        <f t="shared" si="15"/>
        <v>2016</v>
      </c>
      <c r="E362" s="16">
        <f t="shared" si="14"/>
        <v>8</v>
      </c>
      <c r="F362" s="4">
        <v>16141375</v>
      </c>
      <c r="G362" s="4" t="s">
        <v>12</v>
      </c>
      <c r="H362" s="4" t="s">
        <v>363</v>
      </c>
      <c r="I362" s="30" t="s">
        <v>22</v>
      </c>
      <c r="J362" s="30" t="s">
        <v>287</v>
      </c>
      <c r="K362" s="4" t="s">
        <v>299</v>
      </c>
    </row>
    <row r="363" spans="1:11" x14ac:dyDescent="0.2">
      <c r="A363" s="7">
        <v>42607</v>
      </c>
      <c r="B363" s="22" t="s">
        <v>224</v>
      </c>
      <c r="C363" s="7">
        <v>42607</v>
      </c>
      <c r="D363" s="16">
        <f t="shared" si="15"/>
        <v>2016</v>
      </c>
      <c r="E363" s="16">
        <f t="shared" si="14"/>
        <v>8</v>
      </c>
      <c r="F363" s="4">
        <v>16142973</v>
      </c>
      <c r="G363" s="4" t="s">
        <v>11</v>
      </c>
      <c r="H363" s="4" t="s">
        <v>786</v>
      </c>
      <c r="I363" s="30" t="s">
        <v>14</v>
      </c>
      <c r="J363" s="30"/>
      <c r="K363" s="4" t="s">
        <v>2</v>
      </c>
    </row>
    <row r="364" spans="1:11" x14ac:dyDescent="0.2">
      <c r="A364" s="7">
        <v>42610</v>
      </c>
      <c r="B364" s="22" t="s">
        <v>225</v>
      </c>
      <c r="C364" s="7">
        <v>42610</v>
      </c>
      <c r="D364" s="16">
        <f t="shared" si="15"/>
        <v>2016</v>
      </c>
      <c r="E364" s="16">
        <f t="shared" si="14"/>
        <v>8</v>
      </c>
      <c r="F364" s="4">
        <v>16144770</v>
      </c>
      <c r="G364" s="4" t="s">
        <v>4</v>
      </c>
      <c r="H364" s="4" t="s">
        <v>593</v>
      </c>
      <c r="I364" s="30" t="s">
        <v>14</v>
      </c>
      <c r="J364" s="30"/>
      <c r="K364" s="4" t="s">
        <v>2</v>
      </c>
    </row>
    <row r="365" spans="1:11" x14ac:dyDescent="0.2">
      <c r="A365" s="8">
        <v>42619</v>
      </c>
      <c r="B365" s="22" t="s">
        <v>216</v>
      </c>
      <c r="C365" s="17">
        <v>42620</v>
      </c>
      <c r="D365" s="16">
        <f t="shared" si="15"/>
        <v>2016</v>
      </c>
      <c r="E365" s="16">
        <f t="shared" si="14"/>
        <v>9</v>
      </c>
      <c r="F365" s="4">
        <v>16150940</v>
      </c>
      <c r="G365" s="4" t="s">
        <v>9</v>
      </c>
      <c r="H365" s="4" t="s">
        <v>594</v>
      </c>
      <c r="I365" s="30" t="s">
        <v>29</v>
      </c>
      <c r="J365" s="30" t="s">
        <v>297</v>
      </c>
      <c r="K365" s="4" t="s">
        <v>2</v>
      </c>
    </row>
    <row r="366" spans="1:11" x14ac:dyDescent="0.2">
      <c r="A366" s="8">
        <v>42627</v>
      </c>
      <c r="B366" s="22" t="s">
        <v>226</v>
      </c>
      <c r="C366" s="8">
        <v>42627</v>
      </c>
      <c r="D366" s="16">
        <f t="shared" si="15"/>
        <v>2016</v>
      </c>
      <c r="E366" s="16">
        <f t="shared" si="14"/>
        <v>9</v>
      </c>
      <c r="F366" s="4">
        <v>16155806</v>
      </c>
      <c r="G366" s="4" t="s">
        <v>7</v>
      </c>
      <c r="H366" s="4" t="s">
        <v>595</v>
      </c>
      <c r="I366" s="30" t="s">
        <v>14</v>
      </c>
      <c r="J366" s="30"/>
      <c r="K366" s="4" t="s">
        <v>15</v>
      </c>
    </row>
    <row r="367" spans="1:11" x14ac:dyDescent="0.2">
      <c r="A367" s="7">
        <v>42629</v>
      </c>
      <c r="B367" s="22">
        <v>1715</v>
      </c>
      <c r="C367" s="7">
        <v>42629</v>
      </c>
      <c r="D367" s="16">
        <f t="shared" si="15"/>
        <v>2016</v>
      </c>
      <c r="E367" s="16">
        <f t="shared" si="14"/>
        <v>9</v>
      </c>
      <c r="F367" s="4">
        <v>16157283</v>
      </c>
      <c r="G367" s="4" t="s">
        <v>12</v>
      </c>
      <c r="H367" s="4" t="s">
        <v>596</v>
      </c>
      <c r="I367" s="30" t="s">
        <v>23</v>
      </c>
      <c r="J367" s="30"/>
      <c r="K367" s="4" t="s">
        <v>2</v>
      </c>
    </row>
    <row r="368" spans="1:11" x14ac:dyDescent="0.2">
      <c r="A368" s="7">
        <v>42636</v>
      </c>
      <c r="B368" s="22" t="s">
        <v>245</v>
      </c>
      <c r="C368" s="17">
        <v>42636</v>
      </c>
      <c r="D368" s="16">
        <f t="shared" si="15"/>
        <v>2016</v>
      </c>
      <c r="E368" s="16">
        <f t="shared" si="14"/>
        <v>9</v>
      </c>
      <c r="F368" s="4">
        <v>16162028</v>
      </c>
      <c r="G368" s="4" t="s">
        <v>4</v>
      </c>
      <c r="H368" s="4" t="s">
        <v>787</v>
      </c>
      <c r="I368" s="30" t="s">
        <v>21</v>
      </c>
      <c r="J368" s="30" t="s">
        <v>3</v>
      </c>
      <c r="K368" s="4" t="s">
        <v>2</v>
      </c>
    </row>
    <row r="369" spans="1:11" x14ac:dyDescent="0.2">
      <c r="A369" s="7">
        <v>42637</v>
      </c>
      <c r="B369" s="22" t="s">
        <v>262</v>
      </c>
      <c r="C369" s="17">
        <v>42637</v>
      </c>
      <c r="D369" s="16">
        <f t="shared" si="15"/>
        <v>2016</v>
      </c>
      <c r="E369" s="16">
        <f t="shared" si="14"/>
        <v>9</v>
      </c>
      <c r="F369" s="4">
        <v>16162304</v>
      </c>
      <c r="G369" s="4" t="s">
        <v>0</v>
      </c>
      <c r="H369" s="4" t="s">
        <v>788</v>
      </c>
      <c r="I369" s="30" t="s">
        <v>22</v>
      </c>
      <c r="J369" s="30" t="s">
        <v>287</v>
      </c>
      <c r="K369" s="4" t="s">
        <v>15</v>
      </c>
    </row>
    <row r="370" spans="1:11" x14ac:dyDescent="0.2">
      <c r="A370" s="7">
        <v>42639</v>
      </c>
      <c r="B370" s="22" t="s">
        <v>280</v>
      </c>
      <c r="C370" s="17">
        <v>42639</v>
      </c>
      <c r="D370" s="16">
        <f t="shared" si="15"/>
        <v>2016</v>
      </c>
      <c r="E370" s="16">
        <f t="shared" si="14"/>
        <v>9</v>
      </c>
      <c r="F370" s="4">
        <v>16163918</v>
      </c>
      <c r="G370" s="4" t="s">
        <v>12</v>
      </c>
      <c r="H370" s="4" t="s">
        <v>597</v>
      </c>
      <c r="I370" s="30" t="s">
        <v>1</v>
      </c>
      <c r="J370" s="30"/>
      <c r="K370" s="4" t="s">
        <v>15</v>
      </c>
    </row>
    <row r="371" spans="1:11" x14ac:dyDescent="0.2">
      <c r="A371" s="7">
        <v>42644</v>
      </c>
      <c r="B371" s="22" t="s">
        <v>246</v>
      </c>
      <c r="C371" s="17">
        <v>42646</v>
      </c>
      <c r="D371" s="16">
        <f t="shared" si="15"/>
        <v>2016</v>
      </c>
      <c r="E371" s="16">
        <f t="shared" si="14"/>
        <v>10</v>
      </c>
      <c r="F371" s="4">
        <v>16168163</v>
      </c>
      <c r="G371" s="4" t="s">
        <v>4</v>
      </c>
      <c r="H371" s="4" t="s">
        <v>598</v>
      </c>
      <c r="I371" s="30" t="s">
        <v>21</v>
      </c>
      <c r="J371" s="30" t="s">
        <v>5</v>
      </c>
      <c r="K371" s="4" t="s">
        <v>299</v>
      </c>
    </row>
    <row r="372" spans="1:11" x14ac:dyDescent="0.2">
      <c r="A372" s="7">
        <v>42648</v>
      </c>
      <c r="B372" s="22" t="s">
        <v>227</v>
      </c>
      <c r="C372" s="7">
        <v>42648</v>
      </c>
      <c r="D372" s="16">
        <f t="shared" si="15"/>
        <v>2016</v>
      </c>
      <c r="E372" s="16">
        <f t="shared" si="14"/>
        <v>10</v>
      </c>
      <c r="F372" s="4">
        <v>16169200</v>
      </c>
      <c r="G372" s="4" t="s">
        <v>6</v>
      </c>
      <c r="H372" s="4" t="s">
        <v>599</v>
      </c>
      <c r="I372" s="30" t="s">
        <v>14</v>
      </c>
      <c r="J372" s="30"/>
      <c r="K372" s="4" t="s">
        <v>2</v>
      </c>
    </row>
    <row r="373" spans="1:11" x14ac:dyDescent="0.2">
      <c r="A373" s="7">
        <v>42650</v>
      </c>
      <c r="B373" s="22" t="s">
        <v>217</v>
      </c>
      <c r="C373" s="7">
        <v>42651</v>
      </c>
      <c r="D373" s="16">
        <f t="shared" si="15"/>
        <v>2016</v>
      </c>
      <c r="E373" s="16">
        <f t="shared" si="14"/>
        <v>10</v>
      </c>
      <c r="F373" s="4">
        <v>16170819</v>
      </c>
      <c r="G373" s="4" t="s">
        <v>7</v>
      </c>
      <c r="H373" s="4" t="s">
        <v>600</v>
      </c>
      <c r="I373" s="30" t="s">
        <v>29</v>
      </c>
      <c r="J373" s="30" t="s">
        <v>298</v>
      </c>
      <c r="K373" s="4" t="s">
        <v>15</v>
      </c>
    </row>
    <row r="374" spans="1:11" x14ac:dyDescent="0.2">
      <c r="A374" s="7">
        <v>42659</v>
      </c>
      <c r="B374" s="22" t="s">
        <v>229</v>
      </c>
      <c r="C374" s="7">
        <v>42659</v>
      </c>
      <c r="D374" s="16">
        <f t="shared" si="15"/>
        <v>2016</v>
      </c>
      <c r="E374" s="16">
        <f t="shared" si="14"/>
        <v>10</v>
      </c>
      <c r="F374" s="4">
        <v>16175768</v>
      </c>
      <c r="G374" s="4" t="s">
        <v>12</v>
      </c>
      <c r="H374" s="4" t="s">
        <v>601</v>
      </c>
      <c r="I374" s="30" t="s">
        <v>14</v>
      </c>
      <c r="J374" s="30"/>
      <c r="K374" s="4" t="s">
        <v>2</v>
      </c>
    </row>
    <row r="375" spans="1:11" x14ac:dyDescent="0.2">
      <c r="A375" s="7">
        <v>42659</v>
      </c>
      <c r="B375" s="22" t="s">
        <v>228</v>
      </c>
      <c r="C375" s="7">
        <v>42659</v>
      </c>
      <c r="D375" s="16">
        <f t="shared" si="15"/>
        <v>2016</v>
      </c>
      <c r="E375" s="16">
        <f t="shared" si="14"/>
        <v>10</v>
      </c>
      <c r="F375" s="4">
        <v>16176048</v>
      </c>
      <c r="G375" s="4" t="s">
        <v>7</v>
      </c>
      <c r="H375" s="4" t="s">
        <v>603</v>
      </c>
      <c r="I375" s="30" t="s">
        <v>14</v>
      </c>
      <c r="J375" s="30"/>
      <c r="K375" s="4" t="s">
        <v>70</v>
      </c>
    </row>
    <row r="376" spans="1:11" x14ac:dyDescent="0.2">
      <c r="A376" s="7">
        <v>42659</v>
      </c>
      <c r="B376" s="22" t="s">
        <v>230</v>
      </c>
      <c r="C376" s="7">
        <v>42659</v>
      </c>
      <c r="D376" s="16">
        <f t="shared" si="15"/>
        <v>2016</v>
      </c>
      <c r="E376" s="16">
        <f t="shared" si="14"/>
        <v>10</v>
      </c>
      <c r="F376" s="4">
        <v>16175772</v>
      </c>
      <c r="G376" s="4" t="s">
        <v>4</v>
      </c>
      <c r="H376" s="4" t="s">
        <v>602</v>
      </c>
      <c r="I376" s="30" t="s">
        <v>1</v>
      </c>
      <c r="J376" s="30"/>
      <c r="K376" s="4" t="s">
        <v>2</v>
      </c>
    </row>
    <row r="377" spans="1:11" x14ac:dyDescent="0.2">
      <c r="A377" s="7">
        <v>42662</v>
      </c>
      <c r="B377" s="22" t="s">
        <v>231</v>
      </c>
      <c r="C377" s="7">
        <v>42662</v>
      </c>
      <c r="D377" s="16">
        <f t="shared" si="15"/>
        <v>2016</v>
      </c>
      <c r="E377" s="16">
        <f t="shared" si="14"/>
        <v>10</v>
      </c>
      <c r="F377" s="4">
        <v>16177646</v>
      </c>
      <c r="G377" s="4" t="s">
        <v>12</v>
      </c>
      <c r="H377" s="4" t="s">
        <v>604</v>
      </c>
      <c r="I377" s="30" t="s">
        <v>14</v>
      </c>
      <c r="J377" s="30"/>
      <c r="K377" s="4" t="s">
        <v>2</v>
      </c>
    </row>
    <row r="378" spans="1:11" x14ac:dyDescent="0.2">
      <c r="A378" s="7">
        <v>42665</v>
      </c>
      <c r="B378" s="22" t="s">
        <v>281</v>
      </c>
      <c r="C378" s="7">
        <v>42665</v>
      </c>
      <c r="D378" s="16">
        <f t="shared" si="15"/>
        <v>2016</v>
      </c>
      <c r="E378" s="16">
        <f t="shared" si="14"/>
        <v>10</v>
      </c>
      <c r="F378" s="30">
        <v>16179656</v>
      </c>
      <c r="G378" s="4" t="s">
        <v>0</v>
      </c>
      <c r="H378" s="4" t="s">
        <v>605</v>
      </c>
      <c r="I378" s="30" t="s">
        <v>1</v>
      </c>
      <c r="J378" s="30"/>
      <c r="K378" s="4" t="s">
        <v>2</v>
      </c>
    </row>
    <row r="379" spans="1:11" x14ac:dyDescent="0.2">
      <c r="A379" s="7">
        <v>42666</v>
      </c>
      <c r="B379" s="22" t="s">
        <v>282</v>
      </c>
      <c r="C379" s="7">
        <v>42666</v>
      </c>
      <c r="D379" s="16">
        <f t="shared" si="15"/>
        <v>2016</v>
      </c>
      <c r="E379" s="16">
        <f t="shared" si="14"/>
        <v>10</v>
      </c>
      <c r="F379" s="30">
        <v>16180630</v>
      </c>
      <c r="G379" s="4" t="s">
        <v>12</v>
      </c>
      <c r="H379" s="4" t="s">
        <v>750</v>
      </c>
      <c r="I379" s="30" t="s">
        <v>1</v>
      </c>
      <c r="J379" s="30"/>
      <c r="K379" s="4" t="s">
        <v>70</v>
      </c>
    </row>
    <row r="380" spans="1:11" x14ac:dyDescent="0.2">
      <c r="A380" s="7">
        <v>42665</v>
      </c>
      <c r="B380" s="22" t="s">
        <v>283</v>
      </c>
      <c r="C380" s="7">
        <v>42667</v>
      </c>
      <c r="D380" s="16">
        <f t="shared" si="15"/>
        <v>2016</v>
      </c>
      <c r="E380" s="16">
        <f t="shared" si="14"/>
        <v>10</v>
      </c>
      <c r="F380" s="4">
        <v>16181036</v>
      </c>
      <c r="G380" s="4" t="s">
        <v>0</v>
      </c>
      <c r="H380" s="4" t="s">
        <v>606</v>
      </c>
      <c r="I380" s="30" t="s">
        <v>1</v>
      </c>
      <c r="J380" s="30"/>
      <c r="K380" s="4" t="s">
        <v>15</v>
      </c>
    </row>
    <row r="381" spans="1:11" x14ac:dyDescent="0.2">
      <c r="A381" s="7">
        <v>42673</v>
      </c>
      <c r="B381" s="22" t="s">
        <v>284</v>
      </c>
      <c r="C381" s="7">
        <v>42673</v>
      </c>
      <c r="D381" s="16">
        <f t="shared" si="15"/>
        <v>2016</v>
      </c>
      <c r="E381" s="16">
        <f t="shared" si="14"/>
        <v>10</v>
      </c>
      <c r="F381" s="4">
        <v>16184816</v>
      </c>
      <c r="G381" s="4" t="s">
        <v>4</v>
      </c>
      <c r="H381" s="4" t="s">
        <v>394</v>
      </c>
      <c r="I381" s="30" t="s">
        <v>1</v>
      </c>
      <c r="J381" s="30"/>
      <c r="K381" s="4" t="s">
        <v>2</v>
      </c>
    </row>
    <row r="382" spans="1:11" x14ac:dyDescent="0.2">
      <c r="A382" s="7">
        <v>42674</v>
      </c>
      <c r="B382" s="22">
        <v>2246</v>
      </c>
      <c r="C382" s="7">
        <v>42675</v>
      </c>
      <c r="D382" s="16">
        <f t="shared" si="15"/>
        <v>2016</v>
      </c>
      <c r="E382" s="16">
        <f t="shared" si="14"/>
        <v>11</v>
      </c>
      <c r="F382" s="4">
        <v>16186020</v>
      </c>
      <c r="G382" s="4" t="s">
        <v>0</v>
      </c>
      <c r="H382" s="4" t="s">
        <v>607</v>
      </c>
      <c r="I382" s="30" t="s">
        <v>1</v>
      </c>
      <c r="J382" s="30"/>
      <c r="K382" s="4" t="s">
        <v>81</v>
      </c>
    </row>
    <row r="383" spans="1:11" x14ac:dyDescent="0.2">
      <c r="A383" s="7">
        <v>42678</v>
      </c>
      <c r="B383" s="22">
        <v>1745</v>
      </c>
      <c r="C383" s="7">
        <v>42678</v>
      </c>
      <c r="D383" s="16">
        <f t="shared" si="15"/>
        <v>2016</v>
      </c>
      <c r="E383" s="16">
        <f t="shared" si="14"/>
        <v>11</v>
      </c>
      <c r="F383" s="4">
        <v>16188074</v>
      </c>
      <c r="G383" s="4" t="s">
        <v>4</v>
      </c>
      <c r="H383" s="4" t="s">
        <v>608</v>
      </c>
      <c r="I383" s="30" t="s">
        <v>29</v>
      </c>
      <c r="J383" s="30" t="s">
        <v>297</v>
      </c>
      <c r="K383" s="4" t="s">
        <v>15</v>
      </c>
    </row>
    <row r="384" spans="1:11" x14ac:dyDescent="0.2">
      <c r="A384" s="7">
        <v>42678</v>
      </c>
      <c r="B384" s="22">
        <v>1551</v>
      </c>
      <c r="C384" s="7">
        <v>42678</v>
      </c>
      <c r="D384" s="16">
        <f t="shared" si="15"/>
        <v>2016</v>
      </c>
      <c r="E384" s="16">
        <f t="shared" si="14"/>
        <v>11</v>
      </c>
      <c r="F384" s="4">
        <v>16188276</v>
      </c>
      <c r="G384" s="4" t="s">
        <v>6</v>
      </c>
      <c r="H384" s="4" t="s">
        <v>789</v>
      </c>
      <c r="I384" s="30" t="s">
        <v>14</v>
      </c>
      <c r="J384" s="30"/>
      <c r="K384" s="4" t="s">
        <v>70</v>
      </c>
    </row>
    <row r="385" spans="1:11" x14ac:dyDescent="0.2">
      <c r="A385" s="7">
        <v>42679</v>
      </c>
      <c r="B385" s="22" t="s">
        <v>234</v>
      </c>
      <c r="C385" s="7">
        <v>42680</v>
      </c>
      <c r="D385" s="16">
        <f t="shared" si="15"/>
        <v>2016</v>
      </c>
      <c r="E385" s="16">
        <f t="shared" si="14"/>
        <v>11</v>
      </c>
      <c r="F385" s="4">
        <v>16189410</v>
      </c>
      <c r="G385" s="4" t="s">
        <v>0</v>
      </c>
      <c r="H385" s="4" t="s">
        <v>609</v>
      </c>
      <c r="I385" s="30" t="s">
        <v>210</v>
      </c>
      <c r="J385" s="30"/>
      <c r="K385" s="4" t="s">
        <v>299</v>
      </c>
    </row>
    <row r="386" spans="1:11" x14ac:dyDescent="0.2">
      <c r="A386" s="7">
        <v>42681</v>
      </c>
      <c r="B386" s="22">
        <v>2040</v>
      </c>
      <c r="C386" s="7">
        <v>42681</v>
      </c>
      <c r="D386" s="16">
        <f t="shared" si="15"/>
        <v>2016</v>
      </c>
      <c r="E386" s="16">
        <f t="shared" ref="E386:E449" si="16">MONTH(C386)</f>
        <v>11</v>
      </c>
      <c r="F386" s="4">
        <v>16190338</v>
      </c>
      <c r="G386" s="4" t="s">
        <v>9</v>
      </c>
      <c r="H386" s="4" t="s">
        <v>485</v>
      </c>
      <c r="I386" s="30" t="s">
        <v>14</v>
      </c>
      <c r="J386" s="30"/>
      <c r="K386" s="4" t="s">
        <v>2</v>
      </c>
    </row>
    <row r="387" spans="1:11" x14ac:dyDescent="0.2">
      <c r="A387" s="7">
        <v>42686</v>
      </c>
      <c r="B387" s="22" t="s">
        <v>214</v>
      </c>
      <c r="C387" s="7">
        <v>42687</v>
      </c>
      <c r="D387" s="16">
        <f t="shared" si="15"/>
        <v>2016</v>
      </c>
      <c r="E387" s="16">
        <f t="shared" si="16"/>
        <v>11</v>
      </c>
      <c r="F387" s="4">
        <v>16193410</v>
      </c>
      <c r="G387" s="4" t="s">
        <v>0</v>
      </c>
      <c r="H387" s="4" t="s">
        <v>610</v>
      </c>
      <c r="I387" s="30" t="s">
        <v>22</v>
      </c>
      <c r="J387" s="30" t="s">
        <v>287</v>
      </c>
      <c r="K387" s="4" t="s">
        <v>299</v>
      </c>
    </row>
    <row r="388" spans="1:11" x14ac:dyDescent="0.2">
      <c r="A388" s="7">
        <v>42687</v>
      </c>
      <c r="B388" s="22" t="s">
        <v>251</v>
      </c>
      <c r="C388" s="7">
        <v>42691</v>
      </c>
      <c r="D388" s="16">
        <f t="shared" si="15"/>
        <v>2016</v>
      </c>
      <c r="E388" s="16">
        <f t="shared" si="16"/>
        <v>11</v>
      </c>
      <c r="F388" s="4">
        <v>16195957</v>
      </c>
      <c r="G388" s="4" t="s">
        <v>0</v>
      </c>
      <c r="H388" s="4" t="s">
        <v>611</v>
      </c>
      <c r="I388" s="30" t="s">
        <v>22</v>
      </c>
      <c r="J388" s="30" t="s">
        <v>288</v>
      </c>
      <c r="K388" s="4" t="s">
        <v>2</v>
      </c>
    </row>
    <row r="389" spans="1:11" x14ac:dyDescent="0.2">
      <c r="A389" s="7">
        <v>42692</v>
      </c>
      <c r="B389" s="22" t="s">
        <v>235</v>
      </c>
      <c r="C389" s="7">
        <v>42692</v>
      </c>
      <c r="D389" s="16">
        <f t="shared" si="15"/>
        <v>2016</v>
      </c>
      <c r="E389" s="16">
        <f t="shared" si="16"/>
        <v>11</v>
      </c>
      <c r="F389" s="4">
        <v>16196212</v>
      </c>
      <c r="G389" s="4" t="s">
        <v>0</v>
      </c>
      <c r="H389" s="4" t="s">
        <v>612</v>
      </c>
      <c r="I389" s="30" t="s">
        <v>210</v>
      </c>
      <c r="J389" s="30"/>
      <c r="K389" s="4" t="s">
        <v>70</v>
      </c>
    </row>
    <row r="390" spans="1:11" x14ac:dyDescent="0.2">
      <c r="A390" s="7">
        <v>42693</v>
      </c>
      <c r="B390" s="22" t="s">
        <v>285</v>
      </c>
      <c r="C390" s="7">
        <v>42693</v>
      </c>
      <c r="D390" s="16">
        <f t="shared" si="15"/>
        <v>2016</v>
      </c>
      <c r="E390" s="16">
        <f t="shared" si="16"/>
        <v>11</v>
      </c>
      <c r="F390" s="4">
        <v>16196907</v>
      </c>
      <c r="G390" s="4" t="s">
        <v>4</v>
      </c>
      <c r="H390" s="4" t="s">
        <v>613</v>
      </c>
      <c r="I390" s="30" t="s">
        <v>1</v>
      </c>
      <c r="J390" s="30"/>
      <c r="K390" s="4" t="s">
        <v>70</v>
      </c>
    </row>
    <row r="391" spans="1:11" x14ac:dyDescent="0.2">
      <c r="A391" s="7">
        <v>42694</v>
      </c>
      <c r="B391" s="22" t="s">
        <v>286</v>
      </c>
      <c r="C391" s="7">
        <v>42694</v>
      </c>
      <c r="D391" s="16">
        <f t="shared" si="15"/>
        <v>2016</v>
      </c>
      <c r="E391" s="16">
        <f t="shared" si="16"/>
        <v>11</v>
      </c>
      <c r="F391" s="4">
        <v>16197526</v>
      </c>
      <c r="G391" s="4" t="s">
        <v>9</v>
      </c>
      <c r="H391" s="4" t="s">
        <v>565</v>
      </c>
      <c r="I391" s="30" t="s">
        <v>1</v>
      </c>
      <c r="J391" s="30"/>
      <c r="K391" s="4" t="s">
        <v>2</v>
      </c>
    </row>
    <row r="392" spans="1:11" x14ac:dyDescent="0.2">
      <c r="A392" s="7">
        <v>42702</v>
      </c>
      <c r="B392" s="22">
        <v>1910</v>
      </c>
      <c r="C392" s="7">
        <v>42702</v>
      </c>
      <c r="D392" s="16">
        <f t="shared" si="15"/>
        <v>2016</v>
      </c>
      <c r="E392" s="16">
        <f t="shared" si="16"/>
        <v>11</v>
      </c>
      <c r="F392" s="4">
        <v>16202012</v>
      </c>
      <c r="G392" s="4" t="s">
        <v>11</v>
      </c>
      <c r="H392" s="4" t="s">
        <v>614</v>
      </c>
      <c r="I392" s="30" t="s">
        <v>1</v>
      </c>
      <c r="J392" s="30"/>
      <c r="K392" s="4" t="s">
        <v>2</v>
      </c>
    </row>
    <row r="393" spans="1:11" x14ac:dyDescent="0.2">
      <c r="A393" s="7">
        <v>42713</v>
      </c>
      <c r="B393" s="22">
        <v>1130</v>
      </c>
      <c r="C393" s="7">
        <v>42713</v>
      </c>
      <c r="D393" s="16">
        <f t="shared" si="15"/>
        <v>2016</v>
      </c>
      <c r="E393" s="16">
        <f t="shared" si="16"/>
        <v>12</v>
      </c>
      <c r="F393" s="4">
        <v>16208137</v>
      </c>
      <c r="G393" s="4" t="s">
        <v>7</v>
      </c>
      <c r="H393" s="4" t="s">
        <v>615</v>
      </c>
      <c r="I393" s="30" t="s">
        <v>1</v>
      </c>
      <c r="J393" s="30"/>
      <c r="K393" s="4" t="s">
        <v>2</v>
      </c>
    </row>
    <row r="394" spans="1:11" x14ac:dyDescent="0.2">
      <c r="A394" s="7">
        <v>42721</v>
      </c>
      <c r="B394" s="22">
        <v>2015</v>
      </c>
      <c r="C394" s="7">
        <v>42721</v>
      </c>
      <c r="D394" s="16">
        <f t="shared" si="15"/>
        <v>2016</v>
      </c>
      <c r="E394" s="16">
        <f t="shared" si="16"/>
        <v>12</v>
      </c>
      <c r="F394" s="4">
        <v>16213049</v>
      </c>
      <c r="G394" s="4" t="s">
        <v>12</v>
      </c>
      <c r="H394" s="4" t="s">
        <v>363</v>
      </c>
      <c r="I394" s="30" t="s">
        <v>14</v>
      </c>
      <c r="J394" s="30"/>
      <c r="K394" s="4" t="s">
        <v>2</v>
      </c>
    </row>
    <row r="395" spans="1:11" x14ac:dyDescent="0.2">
      <c r="A395" s="7">
        <v>42721</v>
      </c>
      <c r="B395" s="22" t="s">
        <v>252</v>
      </c>
      <c r="C395" s="7">
        <v>42721</v>
      </c>
      <c r="D395" s="16">
        <f t="shared" si="15"/>
        <v>2016</v>
      </c>
      <c r="E395" s="16">
        <f t="shared" si="16"/>
        <v>12</v>
      </c>
      <c r="F395" s="4">
        <v>16212622</v>
      </c>
      <c r="G395" s="4" t="s">
        <v>0</v>
      </c>
      <c r="H395" s="4" t="s">
        <v>616</v>
      </c>
      <c r="I395" s="30" t="s">
        <v>22</v>
      </c>
      <c r="J395" s="30" t="s">
        <v>289</v>
      </c>
      <c r="K395" s="4" t="s">
        <v>2</v>
      </c>
    </row>
    <row r="396" spans="1:11" x14ac:dyDescent="0.2">
      <c r="A396" s="7">
        <v>42721</v>
      </c>
      <c r="B396" s="22">
        <v>2041</v>
      </c>
      <c r="C396" s="7">
        <v>42721</v>
      </c>
      <c r="D396" s="16">
        <f t="shared" si="15"/>
        <v>2016</v>
      </c>
      <c r="E396" s="16">
        <f t="shared" si="16"/>
        <v>12</v>
      </c>
      <c r="F396" s="4">
        <v>16213056</v>
      </c>
      <c r="G396" s="4" t="s">
        <v>12</v>
      </c>
      <c r="H396" s="4" t="s">
        <v>790</v>
      </c>
      <c r="I396" s="30" t="s">
        <v>1</v>
      </c>
      <c r="J396" s="30"/>
      <c r="K396" s="4" t="s">
        <v>15</v>
      </c>
    </row>
    <row r="397" spans="1:11" x14ac:dyDescent="0.2">
      <c r="A397" s="5">
        <v>42740</v>
      </c>
      <c r="B397" s="20">
        <v>1533</v>
      </c>
      <c r="C397" s="5">
        <v>42741</v>
      </c>
      <c r="D397" s="1">
        <f t="shared" si="15"/>
        <v>2017</v>
      </c>
      <c r="E397" s="16">
        <f t="shared" si="16"/>
        <v>1</v>
      </c>
      <c r="F397" s="4">
        <v>17003228</v>
      </c>
      <c r="G397" s="4" t="s">
        <v>7</v>
      </c>
      <c r="H397" s="4" t="s">
        <v>617</v>
      </c>
      <c r="I397" s="30" t="s">
        <v>1</v>
      </c>
      <c r="J397" s="30"/>
      <c r="K397" s="4" t="s">
        <v>15</v>
      </c>
    </row>
    <row r="398" spans="1:11" x14ac:dyDescent="0.2">
      <c r="A398" s="5">
        <v>42750</v>
      </c>
      <c r="B398" s="20">
        <v>1812</v>
      </c>
      <c r="C398" s="5">
        <v>42750</v>
      </c>
      <c r="D398" s="1">
        <f t="shared" si="15"/>
        <v>2017</v>
      </c>
      <c r="E398" s="16">
        <f t="shared" si="16"/>
        <v>1</v>
      </c>
      <c r="F398" s="4">
        <v>17008389</v>
      </c>
      <c r="G398" s="4" t="s">
        <v>12</v>
      </c>
      <c r="H398" s="4" t="s">
        <v>791</v>
      </c>
      <c r="I398" s="30" t="s">
        <v>210</v>
      </c>
      <c r="J398" s="30"/>
      <c r="K398" s="4" t="s">
        <v>2</v>
      </c>
    </row>
    <row r="399" spans="1:11" x14ac:dyDescent="0.2">
      <c r="A399" s="5">
        <v>42752</v>
      </c>
      <c r="B399" s="20">
        <v>1340</v>
      </c>
      <c r="C399" s="5">
        <v>42752</v>
      </c>
      <c r="D399" s="1">
        <f t="shared" si="15"/>
        <v>2017</v>
      </c>
      <c r="E399" s="16">
        <f t="shared" si="16"/>
        <v>1</v>
      </c>
      <c r="F399" s="4">
        <v>17009376</v>
      </c>
      <c r="G399" s="4" t="s">
        <v>0</v>
      </c>
      <c r="H399" s="4" t="s">
        <v>619</v>
      </c>
      <c r="I399" s="30" t="s">
        <v>21</v>
      </c>
      <c r="J399" s="30" t="s">
        <v>5</v>
      </c>
      <c r="K399" s="4" t="s">
        <v>70</v>
      </c>
    </row>
    <row r="400" spans="1:11" x14ac:dyDescent="0.2">
      <c r="A400" s="5">
        <v>42756</v>
      </c>
      <c r="B400" s="20">
        <v>253</v>
      </c>
      <c r="C400" s="5">
        <v>42756</v>
      </c>
      <c r="D400" s="1">
        <f t="shared" si="15"/>
        <v>2017</v>
      </c>
      <c r="E400" s="16">
        <f t="shared" si="16"/>
        <v>1</v>
      </c>
      <c r="F400" s="4">
        <v>17011454</v>
      </c>
      <c r="G400" s="4" t="s">
        <v>6</v>
      </c>
      <c r="H400" s="4" t="s">
        <v>620</v>
      </c>
      <c r="I400" s="30" t="s">
        <v>210</v>
      </c>
      <c r="J400" s="30"/>
      <c r="K400" s="4" t="s">
        <v>299</v>
      </c>
    </row>
    <row r="401" spans="1:11" x14ac:dyDescent="0.2">
      <c r="A401" s="5">
        <v>42756</v>
      </c>
      <c r="B401" s="20">
        <v>50</v>
      </c>
      <c r="C401" s="5">
        <v>42756</v>
      </c>
      <c r="D401" s="1">
        <f t="shared" si="15"/>
        <v>2017</v>
      </c>
      <c r="E401" s="16">
        <f t="shared" si="16"/>
        <v>1</v>
      </c>
      <c r="F401" s="4">
        <v>17011418</v>
      </c>
      <c r="G401" s="4" t="s">
        <v>4</v>
      </c>
      <c r="H401" s="4" t="s">
        <v>621</v>
      </c>
      <c r="I401" s="30" t="s">
        <v>22</v>
      </c>
      <c r="J401" s="30" t="s">
        <v>287</v>
      </c>
      <c r="K401" s="4" t="s">
        <v>2</v>
      </c>
    </row>
    <row r="402" spans="1:11" x14ac:dyDescent="0.2">
      <c r="A402" s="5">
        <v>42761</v>
      </c>
      <c r="B402" s="20">
        <v>703</v>
      </c>
      <c r="C402" s="5">
        <v>42761</v>
      </c>
      <c r="D402" s="1">
        <f t="shared" si="15"/>
        <v>2017</v>
      </c>
      <c r="E402" s="16">
        <f t="shared" si="16"/>
        <v>1</v>
      </c>
      <c r="F402" s="4">
        <v>17014388</v>
      </c>
      <c r="G402" s="4" t="s">
        <v>11</v>
      </c>
      <c r="H402" s="4" t="s">
        <v>622</v>
      </c>
      <c r="I402" s="30" t="s">
        <v>14</v>
      </c>
      <c r="J402" s="30"/>
      <c r="K402" s="4" t="s">
        <v>70</v>
      </c>
    </row>
    <row r="403" spans="1:11" x14ac:dyDescent="0.2">
      <c r="A403" s="5">
        <v>42762</v>
      </c>
      <c r="B403" s="20">
        <v>300</v>
      </c>
      <c r="C403" s="5">
        <v>42762</v>
      </c>
      <c r="D403" s="1">
        <f t="shared" si="15"/>
        <v>2017</v>
      </c>
      <c r="E403" s="16">
        <f t="shared" si="16"/>
        <v>1</v>
      </c>
      <c r="F403" s="4">
        <v>17014929</v>
      </c>
      <c r="G403" s="4" t="s">
        <v>0</v>
      </c>
      <c r="H403" s="4" t="s">
        <v>792</v>
      </c>
      <c r="I403" s="30" t="s">
        <v>22</v>
      </c>
      <c r="J403" s="30" t="s">
        <v>287</v>
      </c>
      <c r="K403" s="4" t="s">
        <v>299</v>
      </c>
    </row>
    <row r="404" spans="1:11" x14ac:dyDescent="0.2">
      <c r="A404" s="5">
        <v>42764</v>
      </c>
      <c r="B404" s="20">
        <v>300</v>
      </c>
      <c r="C404" s="5">
        <v>42764</v>
      </c>
      <c r="D404" s="1">
        <f t="shared" si="15"/>
        <v>2017</v>
      </c>
      <c r="E404" s="16">
        <f t="shared" si="16"/>
        <v>1</v>
      </c>
      <c r="F404" s="4">
        <v>17016247</v>
      </c>
      <c r="G404" s="4" t="s">
        <v>0</v>
      </c>
      <c r="H404" s="4" t="s">
        <v>623</v>
      </c>
      <c r="I404" s="30" t="s">
        <v>210</v>
      </c>
      <c r="J404" s="30"/>
      <c r="K404" s="4" t="s">
        <v>70</v>
      </c>
    </row>
    <row r="405" spans="1:11" x14ac:dyDescent="0.2">
      <c r="A405" s="5">
        <v>42770</v>
      </c>
      <c r="B405" s="20">
        <v>1900</v>
      </c>
      <c r="C405" s="5">
        <v>42770</v>
      </c>
      <c r="D405" s="1">
        <f t="shared" si="15"/>
        <v>2017</v>
      </c>
      <c r="E405" s="1">
        <f t="shared" si="16"/>
        <v>2</v>
      </c>
      <c r="F405" s="4">
        <v>17020132</v>
      </c>
      <c r="G405" s="4" t="s">
        <v>4</v>
      </c>
      <c r="H405" s="4" t="s">
        <v>624</v>
      </c>
      <c r="I405" s="30" t="s">
        <v>1</v>
      </c>
      <c r="J405" s="30"/>
      <c r="K405" s="4" t="s">
        <v>70</v>
      </c>
    </row>
    <row r="406" spans="1:11" x14ac:dyDescent="0.2">
      <c r="A406" s="5">
        <v>42772</v>
      </c>
      <c r="B406" s="20">
        <v>1700</v>
      </c>
      <c r="C406" s="5">
        <v>42773</v>
      </c>
      <c r="D406" s="1">
        <f t="shared" ref="D406:D469" si="17">YEAR(C406)</f>
        <v>2017</v>
      </c>
      <c r="E406" s="1">
        <f t="shared" si="16"/>
        <v>2</v>
      </c>
      <c r="F406" s="4">
        <v>17021479</v>
      </c>
      <c r="G406" s="4" t="s">
        <v>0</v>
      </c>
      <c r="H406" s="4" t="s">
        <v>625</v>
      </c>
      <c r="I406" s="30" t="s">
        <v>22</v>
      </c>
      <c r="J406" s="30" t="s">
        <v>287</v>
      </c>
      <c r="K406" s="4" t="s">
        <v>15</v>
      </c>
    </row>
    <row r="407" spans="1:11" x14ac:dyDescent="0.2">
      <c r="A407" s="5">
        <v>42783</v>
      </c>
      <c r="B407" s="20">
        <v>225</v>
      </c>
      <c r="C407" s="5">
        <v>42783</v>
      </c>
      <c r="D407" s="1">
        <f t="shared" si="17"/>
        <v>2017</v>
      </c>
      <c r="E407" s="1">
        <f t="shared" si="16"/>
        <v>2</v>
      </c>
      <c r="F407" s="4">
        <v>17027193</v>
      </c>
      <c r="G407" s="4" t="s">
        <v>4</v>
      </c>
      <c r="H407" s="4" t="s">
        <v>362</v>
      </c>
      <c r="I407" s="30" t="s">
        <v>21</v>
      </c>
      <c r="J407" s="30" t="s">
        <v>5</v>
      </c>
      <c r="K407" s="4" t="s">
        <v>2</v>
      </c>
    </row>
    <row r="408" spans="1:11" x14ac:dyDescent="0.2">
      <c r="A408" s="5">
        <v>42784</v>
      </c>
      <c r="B408" s="20">
        <v>25</v>
      </c>
      <c r="C408" s="5">
        <v>42784</v>
      </c>
      <c r="D408" s="1">
        <f t="shared" si="17"/>
        <v>2017</v>
      </c>
      <c r="E408" s="1">
        <f t="shared" si="16"/>
        <v>2</v>
      </c>
      <c r="F408" s="4">
        <v>17027720</v>
      </c>
      <c r="G408" s="4" t="s">
        <v>4</v>
      </c>
      <c r="H408" s="4" t="s">
        <v>431</v>
      </c>
      <c r="I408" s="30" t="s">
        <v>29</v>
      </c>
      <c r="J408" s="30" t="s">
        <v>298</v>
      </c>
      <c r="K408" s="4" t="s">
        <v>15</v>
      </c>
    </row>
    <row r="409" spans="1:11" x14ac:dyDescent="0.2">
      <c r="A409" s="5">
        <v>42769</v>
      </c>
      <c r="B409" s="20">
        <v>1100</v>
      </c>
      <c r="C409" s="5">
        <v>42786</v>
      </c>
      <c r="D409" s="1">
        <f t="shared" si="17"/>
        <v>2017</v>
      </c>
      <c r="E409" s="1">
        <f t="shared" si="16"/>
        <v>2</v>
      </c>
      <c r="F409" s="4">
        <v>17029252</v>
      </c>
      <c r="G409" s="4" t="s">
        <v>12</v>
      </c>
      <c r="H409" s="4" t="s">
        <v>626</v>
      </c>
      <c r="I409" s="30" t="s">
        <v>1</v>
      </c>
      <c r="J409" s="30"/>
      <c r="K409" s="4" t="s">
        <v>2</v>
      </c>
    </row>
    <row r="410" spans="1:11" x14ac:dyDescent="0.2">
      <c r="A410" s="5">
        <v>42784</v>
      </c>
      <c r="B410" s="20">
        <v>948</v>
      </c>
      <c r="C410" s="5">
        <v>42787</v>
      </c>
      <c r="D410" s="1">
        <f t="shared" si="17"/>
        <v>2017</v>
      </c>
      <c r="E410" s="1">
        <f t="shared" si="16"/>
        <v>2</v>
      </c>
      <c r="F410" s="4">
        <v>17029569</v>
      </c>
      <c r="G410" s="4" t="s">
        <v>0</v>
      </c>
      <c r="H410" s="4" t="s">
        <v>625</v>
      </c>
      <c r="I410" s="30" t="s">
        <v>22</v>
      </c>
      <c r="J410" s="30" t="s">
        <v>287</v>
      </c>
      <c r="K410" s="4" t="s">
        <v>15</v>
      </c>
    </row>
    <row r="411" spans="1:11" x14ac:dyDescent="0.2">
      <c r="A411" s="5">
        <v>42787</v>
      </c>
      <c r="B411" s="20">
        <v>1500</v>
      </c>
      <c r="C411" s="5">
        <v>42787</v>
      </c>
      <c r="D411" s="1">
        <f t="shared" si="17"/>
        <v>2017</v>
      </c>
      <c r="E411" s="1">
        <f t="shared" si="16"/>
        <v>2</v>
      </c>
      <c r="F411" s="4">
        <v>17029776</v>
      </c>
      <c r="G411" s="4" t="s">
        <v>7</v>
      </c>
      <c r="H411" s="4" t="s">
        <v>793</v>
      </c>
      <c r="I411" s="30" t="s">
        <v>1</v>
      </c>
      <c r="J411" s="30"/>
      <c r="K411" s="4" t="s">
        <v>299</v>
      </c>
    </row>
    <row r="412" spans="1:11" x14ac:dyDescent="0.2">
      <c r="A412" s="5">
        <v>42788</v>
      </c>
      <c r="B412" s="20">
        <v>1820</v>
      </c>
      <c r="C412" s="5">
        <v>42789</v>
      </c>
      <c r="D412" s="1">
        <f t="shared" si="17"/>
        <v>2017</v>
      </c>
      <c r="E412" s="1">
        <f t="shared" si="16"/>
        <v>2</v>
      </c>
      <c r="F412" s="4">
        <v>17031021</v>
      </c>
      <c r="G412" s="4" t="s">
        <v>0</v>
      </c>
      <c r="H412" s="4" t="s">
        <v>794</v>
      </c>
      <c r="I412" s="30" t="s">
        <v>1</v>
      </c>
      <c r="J412" s="30"/>
      <c r="K412" s="4" t="s">
        <v>2</v>
      </c>
    </row>
    <row r="413" spans="1:11" x14ac:dyDescent="0.2">
      <c r="A413" s="5">
        <v>42794</v>
      </c>
      <c r="B413" s="20">
        <v>1555</v>
      </c>
      <c r="C413" s="5">
        <v>42794</v>
      </c>
      <c r="D413" s="1">
        <f t="shared" si="17"/>
        <v>2017</v>
      </c>
      <c r="E413" s="1">
        <f t="shared" si="16"/>
        <v>2</v>
      </c>
      <c r="F413" s="4">
        <v>17033942</v>
      </c>
      <c r="G413" s="4" t="s">
        <v>9</v>
      </c>
      <c r="H413" s="4" t="s">
        <v>627</v>
      </c>
      <c r="I413" s="30" t="s">
        <v>29</v>
      </c>
      <c r="J413" s="30" t="s">
        <v>297</v>
      </c>
      <c r="K413" s="4" t="s">
        <v>2</v>
      </c>
    </row>
    <row r="414" spans="1:11" x14ac:dyDescent="0.2">
      <c r="A414" s="5">
        <v>42789</v>
      </c>
      <c r="B414" s="20">
        <v>1326</v>
      </c>
      <c r="C414" s="5">
        <v>42797</v>
      </c>
      <c r="D414" s="1">
        <f t="shared" si="17"/>
        <v>2017</v>
      </c>
      <c r="E414" s="1">
        <f t="shared" si="16"/>
        <v>3</v>
      </c>
      <c r="F414" s="4">
        <v>17035641</v>
      </c>
      <c r="G414" s="4" t="s">
        <v>0</v>
      </c>
      <c r="H414" s="4" t="s">
        <v>629</v>
      </c>
      <c r="I414" s="30" t="s">
        <v>210</v>
      </c>
      <c r="J414" s="30"/>
      <c r="K414" s="4" t="s">
        <v>299</v>
      </c>
    </row>
    <row r="415" spans="1:11" x14ac:dyDescent="0.2">
      <c r="A415" s="5">
        <v>42797</v>
      </c>
      <c r="B415" s="20">
        <v>1705</v>
      </c>
      <c r="C415" s="5">
        <v>42797</v>
      </c>
      <c r="D415" s="1">
        <f t="shared" si="17"/>
        <v>2017</v>
      </c>
      <c r="E415" s="1">
        <f t="shared" si="16"/>
        <v>3</v>
      </c>
      <c r="F415" s="4">
        <v>17035857</v>
      </c>
      <c r="G415" s="4" t="s">
        <v>0</v>
      </c>
      <c r="H415" s="4" t="s">
        <v>628</v>
      </c>
      <c r="I415" s="30" t="s">
        <v>21</v>
      </c>
      <c r="J415" s="30" t="s">
        <v>3</v>
      </c>
      <c r="K415" s="4" t="s">
        <v>15</v>
      </c>
    </row>
    <row r="416" spans="1:11" x14ac:dyDescent="0.2">
      <c r="A416" s="5">
        <v>42783</v>
      </c>
      <c r="B416" s="20">
        <v>2200</v>
      </c>
      <c r="C416" s="5">
        <v>42802</v>
      </c>
      <c r="D416" s="1">
        <f t="shared" si="17"/>
        <v>2017</v>
      </c>
      <c r="E416" s="1">
        <f t="shared" si="16"/>
        <v>3</v>
      </c>
      <c r="F416" s="4">
        <v>17038173</v>
      </c>
      <c r="G416" s="4" t="s">
        <v>0</v>
      </c>
      <c r="H416" s="4" t="s">
        <v>486</v>
      </c>
      <c r="I416" s="30" t="s">
        <v>29</v>
      </c>
      <c r="J416" s="30" t="s">
        <v>297</v>
      </c>
      <c r="K416" s="4" t="s">
        <v>2</v>
      </c>
    </row>
    <row r="417" spans="1:11" x14ac:dyDescent="0.2">
      <c r="A417" s="5">
        <v>42802</v>
      </c>
      <c r="B417" s="20">
        <v>1625</v>
      </c>
      <c r="C417" s="5">
        <v>42802</v>
      </c>
      <c r="D417" s="1">
        <f t="shared" si="17"/>
        <v>2017</v>
      </c>
      <c r="E417" s="1">
        <f t="shared" si="16"/>
        <v>3</v>
      </c>
      <c r="F417" s="4">
        <v>17038694</v>
      </c>
      <c r="G417" s="4" t="s">
        <v>11</v>
      </c>
      <c r="H417" s="4" t="s">
        <v>630</v>
      </c>
      <c r="I417" s="30" t="s">
        <v>14</v>
      </c>
      <c r="J417" s="30"/>
      <c r="K417" s="4" t="s">
        <v>15</v>
      </c>
    </row>
    <row r="418" spans="1:11" x14ac:dyDescent="0.2">
      <c r="A418" s="5">
        <v>42803</v>
      </c>
      <c r="B418" s="20">
        <v>1650</v>
      </c>
      <c r="C418" s="5">
        <v>42803</v>
      </c>
      <c r="D418" s="1">
        <f t="shared" si="17"/>
        <v>2017</v>
      </c>
      <c r="E418" s="1">
        <f t="shared" si="16"/>
        <v>3</v>
      </c>
      <c r="F418" s="4">
        <v>17039367</v>
      </c>
      <c r="G418" s="4" t="s">
        <v>9</v>
      </c>
      <c r="H418" s="4" t="s">
        <v>565</v>
      </c>
      <c r="I418" s="30" t="s">
        <v>14</v>
      </c>
      <c r="J418" s="30"/>
      <c r="K418" s="4" t="s">
        <v>15</v>
      </c>
    </row>
    <row r="419" spans="1:11" x14ac:dyDescent="0.2">
      <c r="A419" s="5">
        <v>42806</v>
      </c>
      <c r="B419" s="20">
        <v>1400</v>
      </c>
      <c r="C419" s="5">
        <v>42806</v>
      </c>
      <c r="D419" s="1">
        <f t="shared" si="17"/>
        <v>2017</v>
      </c>
      <c r="E419" s="1">
        <f t="shared" si="16"/>
        <v>3</v>
      </c>
      <c r="F419" s="4">
        <v>17040976</v>
      </c>
      <c r="G419" s="4" t="s">
        <v>4</v>
      </c>
      <c r="H419" s="4" t="s">
        <v>392</v>
      </c>
      <c r="I419" s="30" t="s">
        <v>14</v>
      </c>
      <c r="J419" s="30"/>
      <c r="K419" s="4" t="s">
        <v>299</v>
      </c>
    </row>
    <row r="420" spans="1:11" x14ac:dyDescent="0.2">
      <c r="A420" s="5">
        <v>42807</v>
      </c>
      <c r="B420" s="20">
        <v>2115</v>
      </c>
      <c r="C420" s="5">
        <v>42808</v>
      </c>
      <c r="D420" s="1">
        <f t="shared" si="17"/>
        <v>2017</v>
      </c>
      <c r="E420" s="1">
        <f t="shared" si="16"/>
        <v>3</v>
      </c>
      <c r="F420" s="4">
        <v>17041805</v>
      </c>
      <c r="G420" s="4" t="s">
        <v>12</v>
      </c>
      <c r="H420" s="4" t="s">
        <v>631</v>
      </c>
      <c r="I420" s="30" t="s">
        <v>29</v>
      </c>
      <c r="J420" s="30" t="s">
        <v>10</v>
      </c>
      <c r="K420" s="4" t="s">
        <v>299</v>
      </c>
    </row>
    <row r="421" spans="1:11" x14ac:dyDescent="0.2">
      <c r="A421" s="5">
        <v>42810</v>
      </c>
      <c r="B421" s="20">
        <v>200</v>
      </c>
      <c r="C421" s="5">
        <v>42810</v>
      </c>
      <c r="D421" s="1">
        <f t="shared" si="17"/>
        <v>2017</v>
      </c>
      <c r="E421" s="1">
        <f t="shared" si="16"/>
        <v>3</v>
      </c>
      <c r="F421" s="4">
        <v>17043129</v>
      </c>
      <c r="G421" s="4" t="s">
        <v>4</v>
      </c>
      <c r="H421" s="4" t="s">
        <v>391</v>
      </c>
      <c r="I421" s="30" t="s">
        <v>1</v>
      </c>
      <c r="J421" s="30"/>
      <c r="K421" s="4" t="s">
        <v>70</v>
      </c>
    </row>
    <row r="422" spans="1:11" x14ac:dyDescent="0.2">
      <c r="A422" s="5">
        <v>42814</v>
      </c>
      <c r="B422" s="20">
        <v>2302</v>
      </c>
      <c r="C422" s="5">
        <v>42814</v>
      </c>
      <c r="D422" s="1">
        <f t="shared" si="17"/>
        <v>2017</v>
      </c>
      <c r="E422" s="1">
        <f t="shared" si="16"/>
        <v>3</v>
      </c>
      <c r="F422" s="30">
        <v>17045690</v>
      </c>
      <c r="G422" s="4" t="s">
        <v>6</v>
      </c>
      <c r="H422" s="4" t="s">
        <v>633</v>
      </c>
      <c r="I422" s="30" t="s">
        <v>14</v>
      </c>
      <c r="J422" s="30"/>
      <c r="K422" s="4" t="s">
        <v>2</v>
      </c>
    </row>
    <row r="423" spans="1:11" x14ac:dyDescent="0.2">
      <c r="A423" s="5">
        <v>42815</v>
      </c>
      <c r="B423" s="20">
        <v>1830</v>
      </c>
      <c r="C423" s="5">
        <v>42814</v>
      </c>
      <c r="D423" s="1">
        <f t="shared" si="17"/>
        <v>2017</v>
      </c>
      <c r="E423" s="1">
        <f t="shared" si="16"/>
        <v>3</v>
      </c>
      <c r="F423" s="30">
        <v>17046194</v>
      </c>
      <c r="G423" s="4" t="s">
        <v>6</v>
      </c>
      <c r="H423" s="4" t="s">
        <v>632</v>
      </c>
      <c r="I423" s="30" t="s">
        <v>21</v>
      </c>
      <c r="J423" s="30" t="s">
        <v>5</v>
      </c>
      <c r="K423" s="4" t="s">
        <v>2</v>
      </c>
    </row>
    <row r="424" spans="1:11" x14ac:dyDescent="0.2">
      <c r="A424" s="5">
        <v>42813</v>
      </c>
      <c r="B424" s="20">
        <v>1509</v>
      </c>
      <c r="C424" s="5">
        <v>42814</v>
      </c>
      <c r="D424" s="1">
        <f t="shared" si="17"/>
        <v>2017</v>
      </c>
      <c r="E424" s="1">
        <f t="shared" si="16"/>
        <v>3</v>
      </c>
      <c r="F424" s="30">
        <v>17044818</v>
      </c>
      <c r="G424" s="4" t="s">
        <v>7</v>
      </c>
      <c r="H424" s="4" t="s">
        <v>795</v>
      </c>
      <c r="I424" s="30" t="s">
        <v>1</v>
      </c>
      <c r="J424" s="30"/>
      <c r="K424" s="4" t="s">
        <v>15</v>
      </c>
    </row>
    <row r="425" spans="1:11" x14ac:dyDescent="0.2">
      <c r="A425" s="5">
        <v>42816</v>
      </c>
      <c r="B425" s="20">
        <v>1447</v>
      </c>
      <c r="C425" s="5">
        <v>42816</v>
      </c>
      <c r="D425" s="1">
        <f t="shared" si="17"/>
        <v>2017</v>
      </c>
      <c r="E425" s="1">
        <f t="shared" si="16"/>
        <v>3</v>
      </c>
      <c r="F425" s="30">
        <v>17046760</v>
      </c>
      <c r="G425" s="4" t="s">
        <v>6</v>
      </c>
      <c r="H425" s="4" t="s">
        <v>559</v>
      </c>
      <c r="I425" s="30" t="s">
        <v>1</v>
      </c>
      <c r="J425" s="30"/>
      <c r="K425" s="4" t="s">
        <v>300</v>
      </c>
    </row>
    <row r="426" spans="1:11" x14ac:dyDescent="0.2">
      <c r="A426" s="5">
        <v>42819</v>
      </c>
      <c r="B426" s="20">
        <v>505</v>
      </c>
      <c r="C426" s="5">
        <v>42819</v>
      </c>
      <c r="D426" s="1">
        <f t="shared" si="17"/>
        <v>2017</v>
      </c>
      <c r="E426" s="1">
        <f t="shared" si="16"/>
        <v>3</v>
      </c>
      <c r="F426" s="4">
        <v>17048410</v>
      </c>
      <c r="G426" s="4" t="s">
        <v>4</v>
      </c>
      <c r="H426" s="4" t="s">
        <v>634</v>
      </c>
      <c r="I426" s="30" t="s">
        <v>1</v>
      </c>
      <c r="J426" s="30"/>
      <c r="K426" s="4" t="s">
        <v>2</v>
      </c>
    </row>
    <row r="427" spans="1:11" x14ac:dyDescent="0.2">
      <c r="A427" s="5">
        <v>42820</v>
      </c>
      <c r="B427" s="20">
        <v>1416</v>
      </c>
      <c r="C427" s="5">
        <v>42820</v>
      </c>
      <c r="D427" s="1">
        <f t="shared" si="17"/>
        <v>2017</v>
      </c>
      <c r="E427" s="1">
        <f t="shared" si="16"/>
        <v>3</v>
      </c>
      <c r="F427" s="4">
        <v>17049191</v>
      </c>
      <c r="G427" s="4" t="s">
        <v>4</v>
      </c>
      <c r="H427" s="4" t="s">
        <v>635</v>
      </c>
      <c r="I427" s="30" t="s">
        <v>29</v>
      </c>
      <c r="J427" s="30" t="s">
        <v>296</v>
      </c>
      <c r="K427" s="4" t="s">
        <v>70</v>
      </c>
    </row>
    <row r="428" spans="1:11" x14ac:dyDescent="0.2">
      <c r="A428" s="5">
        <v>42826</v>
      </c>
      <c r="B428" s="20">
        <v>1732</v>
      </c>
      <c r="C428" s="5">
        <v>42827</v>
      </c>
      <c r="D428" s="1">
        <f t="shared" si="17"/>
        <v>2017</v>
      </c>
      <c r="E428" s="1">
        <f t="shared" si="16"/>
        <v>4</v>
      </c>
      <c r="F428" s="4">
        <v>17053072</v>
      </c>
      <c r="G428" s="4" t="s">
        <v>11</v>
      </c>
      <c r="H428" s="4" t="s">
        <v>636</v>
      </c>
      <c r="I428" s="30" t="s">
        <v>21</v>
      </c>
      <c r="J428" s="30" t="s">
        <v>3</v>
      </c>
      <c r="K428" s="4" t="s">
        <v>15</v>
      </c>
    </row>
    <row r="429" spans="1:11" x14ac:dyDescent="0.2">
      <c r="A429" s="5">
        <v>42823</v>
      </c>
      <c r="B429" s="20">
        <v>1427</v>
      </c>
      <c r="C429" s="5">
        <v>42828</v>
      </c>
      <c r="D429" s="1">
        <f t="shared" si="17"/>
        <v>2017</v>
      </c>
      <c r="E429" s="1">
        <f t="shared" si="16"/>
        <v>4</v>
      </c>
      <c r="F429" s="4">
        <v>17054100</v>
      </c>
      <c r="G429" s="4" t="s">
        <v>0</v>
      </c>
      <c r="H429" s="4" t="s">
        <v>625</v>
      </c>
      <c r="I429" s="30" t="s">
        <v>22</v>
      </c>
      <c r="J429" s="30" t="s">
        <v>287</v>
      </c>
      <c r="K429" s="4" t="s">
        <v>300</v>
      </c>
    </row>
    <row r="430" spans="1:11" x14ac:dyDescent="0.2">
      <c r="A430" s="5">
        <v>42833</v>
      </c>
      <c r="B430" s="20">
        <v>1930</v>
      </c>
      <c r="C430" s="5">
        <v>42834</v>
      </c>
      <c r="D430" s="1">
        <f t="shared" si="17"/>
        <v>2017</v>
      </c>
      <c r="E430" s="1">
        <f t="shared" si="16"/>
        <v>4</v>
      </c>
      <c r="F430" s="4">
        <v>17057623</v>
      </c>
      <c r="G430" s="4" t="s">
        <v>9</v>
      </c>
      <c r="H430" s="4" t="s">
        <v>796</v>
      </c>
      <c r="I430" s="30" t="s">
        <v>14</v>
      </c>
      <c r="J430" s="30"/>
      <c r="K430" s="4" t="s">
        <v>70</v>
      </c>
    </row>
    <row r="431" spans="1:11" x14ac:dyDescent="0.2">
      <c r="A431" s="5">
        <v>42836</v>
      </c>
      <c r="B431" s="20">
        <v>1328</v>
      </c>
      <c r="C431" s="5">
        <v>42836</v>
      </c>
      <c r="D431" s="1">
        <f t="shared" si="17"/>
        <v>2017</v>
      </c>
      <c r="E431" s="1">
        <f t="shared" si="16"/>
        <v>4</v>
      </c>
      <c r="F431" s="4">
        <v>17059244</v>
      </c>
      <c r="G431" s="4" t="s">
        <v>12</v>
      </c>
      <c r="H431" s="4" t="s">
        <v>637</v>
      </c>
      <c r="I431" s="30" t="s">
        <v>14</v>
      </c>
      <c r="J431" s="30"/>
      <c r="K431" s="4" t="s">
        <v>15</v>
      </c>
    </row>
    <row r="432" spans="1:11" x14ac:dyDescent="0.2">
      <c r="A432" s="5">
        <v>42841</v>
      </c>
      <c r="B432" s="20">
        <v>57</v>
      </c>
      <c r="C432" s="5">
        <v>42841</v>
      </c>
      <c r="D432" s="1">
        <f t="shared" si="17"/>
        <v>2017</v>
      </c>
      <c r="E432" s="1">
        <f t="shared" si="16"/>
        <v>4</v>
      </c>
      <c r="F432" s="4">
        <v>17062233</v>
      </c>
      <c r="G432" s="4" t="s">
        <v>0</v>
      </c>
      <c r="H432" s="4" t="s">
        <v>309</v>
      </c>
      <c r="I432" s="30" t="s">
        <v>29</v>
      </c>
      <c r="J432" s="30" t="s">
        <v>301</v>
      </c>
      <c r="K432" s="4" t="s">
        <v>15</v>
      </c>
    </row>
    <row r="433" spans="1:11" x14ac:dyDescent="0.2">
      <c r="A433" s="5">
        <v>42840</v>
      </c>
      <c r="B433" s="20">
        <v>1600</v>
      </c>
      <c r="C433" s="5">
        <v>42841</v>
      </c>
      <c r="D433" s="1">
        <f t="shared" si="17"/>
        <v>2017</v>
      </c>
      <c r="E433" s="1">
        <f t="shared" si="16"/>
        <v>4</v>
      </c>
      <c r="F433" s="4">
        <v>17062506</v>
      </c>
      <c r="G433" s="4" t="s">
        <v>6</v>
      </c>
      <c r="H433" s="4" t="s">
        <v>638</v>
      </c>
      <c r="I433" s="30" t="s">
        <v>14</v>
      </c>
      <c r="J433" s="30"/>
      <c r="K433" s="4" t="s">
        <v>2</v>
      </c>
    </row>
    <row r="434" spans="1:11" x14ac:dyDescent="0.2">
      <c r="A434" s="5">
        <v>42848</v>
      </c>
      <c r="B434" s="20">
        <v>203</v>
      </c>
      <c r="C434" s="5">
        <v>42848</v>
      </c>
      <c r="D434" s="1">
        <f t="shared" si="17"/>
        <v>2017</v>
      </c>
      <c r="E434" s="1">
        <f t="shared" si="16"/>
        <v>4</v>
      </c>
      <c r="F434" s="4">
        <v>17066548</v>
      </c>
      <c r="G434" s="4" t="s">
        <v>12</v>
      </c>
      <c r="H434" s="4" t="s">
        <v>639</v>
      </c>
      <c r="I434" s="30" t="s">
        <v>21</v>
      </c>
      <c r="J434" s="30" t="s">
        <v>5</v>
      </c>
      <c r="K434" s="4" t="s">
        <v>2</v>
      </c>
    </row>
    <row r="435" spans="1:11" x14ac:dyDescent="0.2">
      <c r="A435" s="5">
        <v>42847</v>
      </c>
      <c r="B435" s="20">
        <v>2308</v>
      </c>
      <c r="C435" s="5">
        <v>42848</v>
      </c>
      <c r="D435" s="1">
        <f t="shared" si="17"/>
        <v>2017</v>
      </c>
      <c r="E435" s="1">
        <f t="shared" si="16"/>
        <v>4</v>
      </c>
      <c r="F435" s="4">
        <v>17066470</v>
      </c>
      <c r="G435" s="4" t="s">
        <v>11</v>
      </c>
      <c r="H435" s="4" t="s">
        <v>527</v>
      </c>
      <c r="I435" s="30" t="s">
        <v>1</v>
      </c>
      <c r="J435" s="30"/>
      <c r="K435" s="4" t="s">
        <v>2</v>
      </c>
    </row>
    <row r="436" spans="1:11" x14ac:dyDescent="0.2">
      <c r="A436" s="5">
        <v>42849</v>
      </c>
      <c r="B436" s="20">
        <v>934</v>
      </c>
      <c r="C436" s="5">
        <v>42849</v>
      </c>
      <c r="D436" s="1">
        <f t="shared" si="17"/>
        <v>2017</v>
      </c>
      <c r="E436" s="1">
        <f t="shared" si="16"/>
        <v>4</v>
      </c>
      <c r="F436" s="4">
        <v>17067226</v>
      </c>
      <c r="G436" s="4" t="s">
        <v>4</v>
      </c>
      <c r="H436" s="4" t="s">
        <v>640</v>
      </c>
      <c r="I436" s="30" t="s">
        <v>29</v>
      </c>
      <c r="J436" s="30" t="s">
        <v>297</v>
      </c>
      <c r="K436" s="4" t="s">
        <v>2</v>
      </c>
    </row>
    <row r="437" spans="1:11" x14ac:dyDescent="0.2">
      <c r="A437" s="5">
        <v>42851</v>
      </c>
      <c r="B437" s="20">
        <v>1300</v>
      </c>
      <c r="C437" s="5">
        <v>42851</v>
      </c>
      <c r="D437" s="1">
        <f t="shared" si="17"/>
        <v>2017</v>
      </c>
      <c r="E437" s="1">
        <f t="shared" si="16"/>
        <v>4</v>
      </c>
      <c r="F437" s="4">
        <v>17068605</v>
      </c>
      <c r="G437" s="4" t="s">
        <v>7</v>
      </c>
      <c r="H437" s="4" t="s">
        <v>440</v>
      </c>
      <c r="I437" s="30" t="s">
        <v>1</v>
      </c>
      <c r="J437" s="30"/>
      <c r="K437" s="4" t="s">
        <v>2</v>
      </c>
    </row>
    <row r="438" spans="1:11" x14ac:dyDescent="0.2">
      <c r="A438" s="5">
        <v>42854</v>
      </c>
      <c r="B438" s="20">
        <v>13</v>
      </c>
      <c r="C438" s="5">
        <v>42854</v>
      </c>
      <c r="D438" s="1">
        <f t="shared" si="17"/>
        <v>2017</v>
      </c>
      <c r="E438" s="1">
        <f t="shared" si="16"/>
        <v>4</v>
      </c>
      <c r="F438" s="4">
        <v>17070472</v>
      </c>
      <c r="G438" s="4" t="s">
        <v>4</v>
      </c>
      <c r="H438" s="4" t="s">
        <v>641</v>
      </c>
      <c r="I438" s="30" t="s">
        <v>1</v>
      </c>
      <c r="J438" s="30"/>
      <c r="K438" s="4" t="s">
        <v>81</v>
      </c>
    </row>
    <row r="439" spans="1:11" x14ac:dyDescent="0.2">
      <c r="A439" s="5">
        <v>42854</v>
      </c>
      <c r="B439" s="20">
        <v>437</v>
      </c>
      <c r="C439" s="5">
        <v>42854</v>
      </c>
      <c r="D439" s="1">
        <f t="shared" si="17"/>
        <v>2017</v>
      </c>
      <c r="E439" s="1">
        <f t="shared" si="16"/>
        <v>4</v>
      </c>
      <c r="F439" s="4">
        <v>17070607</v>
      </c>
      <c r="G439" s="4" t="s">
        <v>9</v>
      </c>
      <c r="H439" s="4" t="s">
        <v>642</v>
      </c>
      <c r="I439" s="30" t="s">
        <v>1</v>
      </c>
      <c r="J439" s="30"/>
      <c r="K439" s="4" t="s">
        <v>70</v>
      </c>
    </row>
    <row r="440" spans="1:11" x14ac:dyDescent="0.2">
      <c r="A440" s="5">
        <v>42856</v>
      </c>
      <c r="B440" s="20">
        <v>9</v>
      </c>
      <c r="C440" s="5">
        <v>42856</v>
      </c>
      <c r="D440" s="1">
        <f t="shared" si="17"/>
        <v>2017</v>
      </c>
      <c r="E440" s="1">
        <f t="shared" si="16"/>
        <v>5</v>
      </c>
      <c r="F440" s="4">
        <v>17071780</v>
      </c>
      <c r="G440" s="4" t="s">
        <v>4</v>
      </c>
      <c r="H440" s="4" t="s">
        <v>643</v>
      </c>
      <c r="I440" s="30" t="s">
        <v>1</v>
      </c>
      <c r="J440" s="30"/>
      <c r="K440" s="4" t="s">
        <v>2</v>
      </c>
    </row>
    <row r="441" spans="1:11" x14ac:dyDescent="0.2">
      <c r="A441" s="5">
        <v>42839</v>
      </c>
      <c r="B441" s="20">
        <v>900</v>
      </c>
      <c r="C441" s="5">
        <v>42862</v>
      </c>
      <c r="D441" s="1">
        <f t="shared" si="17"/>
        <v>2017</v>
      </c>
      <c r="E441" s="1">
        <f t="shared" si="16"/>
        <v>5</v>
      </c>
      <c r="F441" s="4">
        <v>17076185</v>
      </c>
      <c r="G441" s="4" t="s">
        <v>9</v>
      </c>
      <c r="H441" s="4" t="s">
        <v>645</v>
      </c>
      <c r="I441" s="30" t="s">
        <v>210</v>
      </c>
      <c r="J441" s="30"/>
      <c r="K441" s="4" t="s">
        <v>299</v>
      </c>
    </row>
    <row r="442" spans="1:11" x14ac:dyDescent="0.2">
      <c r="A442" s="5">
        <v>42860</v>
      </c>
      <c r="B442" s="20">
        <v>2300</v>
      </c>
      <c r="C442" s="5">
        <v>42862</v>
      </c>
      <c r="D442" s="1">
        <f t="shared" si="17"/>
        <v>2017</v>
      </c>
      <c r="E442" s="1">
        <f t="shared" si="16"/>
        <v>5</v>
      </c>
      <c r="F442" s="4">
        <v>17075921</v>
      </c>
      <c r="G442" s="4" t="s">
        <v>9</v>
      </c>
      <c r="H442" s="4" t="s">
        <v>644</v>
      </c>
      <c r="I442" s="30" t="s">
        <v>21</v>
      </c>
      <c r="J442" s="30" t="s">
        <v>5</v>
      </c>
      <c r="K442" s="4" t="s">
        <v>299</v>
      </c>
    </row>
    <row r="443" spans="1:11" x14ac:dyDescent="0.2">
      <c r="A443" s="5">
        <v>42861</v>
      </c>
      <c r="B443" s="20">
        <v>2330</v>
      </c>
      <c r="C443" s="5">
        <v>42862</v>
      </c>
      <c r="D443" s="1">
        <f t="shared" si="17"/>
        <v>2017</v>
      </c>
      <c r="E443" s="1">
        <f t="shared" si="16"/>
        <v>5</v>
      </c>
      <c r="F443" s="4">
        <v>17075821</v>
      </c>
      <c r="G443" s="4" t="s">
        <v>6</v>
      </c>
      <c r="H443" s="4" t="s">
        <v>646</v>
      </c>
      <c r="I443" s="30" t="s">
        <v>1</v>
      </c>
      <c r="J443" s="30"/>
      <c r="K443" s="4" t="s">
        <v>70</v>
      </c>
    </row>
    <row r="444" spans="1:11" x14ac:dyDescent="0.2">
      <c r="A444" s="5">
        <v>42862</v>
      </c>
      <c r="B444" s="20">
        <v>1239</v>
      </c>
      <c r="C444" s="5">
        <v>42863</v>
      </c>
      <c r="D444" s="1">
        <f t="shared" si="17"/>
        <v>2017</v>
      </c>
      <c r="E444" s="1">
        <f t="shared" si="16"/>
        <v>5</v>
      </c>
      <c r="F444" s="4">
        <v>17076502</v>
      </c>
      <c r="G444" s="4" t="s">
        <v>9</v>
      </c>
      <c r="H444" s="4" t="s">
        <v>647</v>
      </c>
      <c r="I444" s="30" t="s">
        <v>22</v>
      </c>
      <c r="J444" s="30" t="s">
        <v>287</v>
      </c>
      <c r="K444" s="4" t="s">
        <v>15</v>
      </c>
    </row>
    <row r="445" spans="1:11" x14ac:dyDescent="0.2">
      <c r="A445" s="5">
        <v>42863</v>
      </c>
      <c r="B445" s="20">
        <v>2117</v>
      </c>
      <c r="C445" s="5">
        <v>42864</v>
      </c>
      <c r="D445" s="1">
        <f t="shared" si="17"/>
        <v>2017</v>
      </c>
      <c r="E445" s="1">
        <f t="shared" si="16"/>
        <v>5</v>
      </c>
      <c r="F445" s="4">
        <v>17077409</v>
      </c>
      <c r="G445" s="4" t="s">
        <v>0</v>
      </c>
      <c r="H445" s="4" t="s">
        <v>648</v>
      </c>
      <c r="I445" s="30" t="s">
        <v>1</v>
      </c>
      <c r="J445" s="30"/>
      <c r="K445" s="4" t="s">
        <v>15</v>
      </c>
    </row>
    <row r="446" spans="1:11" x14ac:dyDescent="0.2">
      <c r="A446" s="5">
        <v>42868</v>
      </c>
      <c r="B446" s="20">
        <v>156</v>
      </c>
      <c r="C446" s="5">
        <v>42868</v>
      </c>
      <c r="D446" s="1">
        <f t="shared" si="17"/>
        <v>2017</v>
      </c>
      <c r="E446" s="1">
        <f t="shared" si="16"/>
        <v>5</v>
      </c>
      <c r="F446" s="4">
        <v>17079789</v>
      </c>
      <c r="G446" s="4" t="s">
        <v>12</v>
      </c>
      <c r="H446" s="4" t="s">
        <v>649</v>
      </c>
      <c r="I446" s="30" t="s">
        <v>29</v>
      </c>
      <c r="J446" s="30" t="s">
        <v>296</v>
      </c>
      <c r="K446" s="4" t="s">
        <v>299</v>
      </c>
    </row>
    <row r="447" spans="1:11" x14ac:dyDescent="0.2">
      <c r="A447" s="5">
        <v>42868</v>
      </c>
      <c r="B447" s="20">
        <v>935</v>
      </c>
      <c r="C447" s="5">
        <v>42868</v>
      </c>
      <c r="D447" s="1">
        <f t="shared" si="17"/>
        <v>2017</v>
      </c>
      <c r="E447" s="1">
        <f t="shared" si="16"/>
        <v>5</v>
      </c>
      <c r="F447" s="4">
        <v>17079893</v>
      </c>
      <c r="G447" s="4" t="s">
        <v>9</v>
      </c>
      <c r="H447" s="4" t="s">
        <v>797</v>
      </c>
      <c r="I447" s="30" t="s">
        <v>14</v>
      </c>
      <c r="J447" s="30"/>
      <c r="K447" s="4" t="s">
        <v>15</v>
      </c>
    </row>
    <row r="448" spans="1:11" x14ac:dyDescent="0.2">
      <c r="A448" s="5">
        <v>42869</v>
      </c>
      <c r="B448" s="20">
        <v>1835</v>
      </c>
      <c r="C448" s="5">
        <v>42869</v>
      </c>
      <c r="D448" s="1">
        <f t="shared" si="17"/>
        <v>2017</v>
      </c>
      <c r="E448" s="1">
        <f t="shared" si="16"/>
        <v>5</v>
      </c>
      <c r="F448" s="4">
        <v>17080746</v>
      </c>
      <c r="G448" s="4" t="s">
        <v>4</v>
      </c>
      <c r="H448" s="4" t="s">
        <v>650</v>
      </c>
      <c r="I448" s="30" t="s">
        <v>1</v>
      </c>
      <c r="J448" s="30"/>
      <c r="K448" s="4" t="s">
        <v>2</v>
      </c>
    </row>
    <row r="449" spans="1:11" x14ac:dyDescent="0.2">
      <c r="A449" s="5">
        <v>42850</v>
      </c>
      <c r="B449" s="20">
        <v>2200</v>
      </c>
      <c r="C449" s="5">
        <v>42873</v>
      </c>
      <c r="D449" s="1">
        <f t="shared" si="17"/>
        <v>2017</v>
      </c>
      <c r="E449" s="1">
        <f t="shared" si="16"/>
        <v>5</v>
      </c>
      <c r="F449" s="4">
        <v>17083353</v>
      </c>
      <c r="G449" s="4" t="s">
        <v>0</v>
      </c>
      <c r="H449" s="4" t="s">
        <v>651</v>
      </c>
      <c r="I449" s="30" t="s">
        <v>22</v>
      </c>
      <c r="J449" s="30" t="s">
        <v>287</v>
      </c>
      <c r="K449" s="4" t="s">
        <v>300</v>
      </c>
    </row>
    <row r="450" spans="1:11" x14ac:dyDescent="0.2">
      <c r="A450" s="5">
        <v>42884</v>
      </c>
      <c r="B450" s="20">
        <v>1350</v>
      </c>
      <c r="C450" s="5">
        <v>42884</v>
      </c>
      <c r="D450" s="1">
        <f t="shared" si="17"/>
        <v>2017</v>
      </c>
      <c r="E450" s="1">
        <f t="shared" ref="E450:E513" si="18">MONTH(C450)</f>
        <v>5</v>
      </c>
      <c r="F450" s="4">
        <v>17090505</v>
      </c>
      <c r="G450" s="4" t="s">
        <v>9</v>
      </c>
      <c r="H450" s="4" t="s">
        <v>652</v>
      </c>
      <c r="I450" s="30" t="s">
        <v>21</v>
      </c>
      <c r="J450" s="30" t="s">
        <v>5</v>
      </c>
      <c r="K450" s="4" t="s">
        <v>15</v>
      </c>
    </row>
    <row r="451" spans="1:11" x14ac:dyDescent="0.2">
      <c r="A451" s="5">
        <v>42884</v>
      </c>
      <c r="B451" s="20">
        <v>2024</v>
      </c>
      <c r="C451" s="5">
        <v>42885</v>
      </c>
      <c r="D451" s="1">
        <f t="shared" si="17"/>
        <v>2017</v>
      </c>
      <c r="E451" s="1">
        <f t="shared" si="18"/>
        <v>5</v>
      </c>
      <c r="F451" s="4">
        <v>17091019</v>
      </c>
      <c r="G451" s="4" t="s">
        <v>0</v>
      </c>
      <c r="H451" s="4" t="s">
        <v>798</v>
      </c>
      <c r="I451" s="30" t="s">
        <v>22</v>
      </c>
      <c r="J451" s="30" t="s">
        <v>287</v>
      </c>
      <c r="K451" s="4" t="s">
        <v>15</v>
      </c>
    </row>
    <row r="452" spans="1:11" x14ac:dyDescent="0.2">
      <c r="A452" s="5">
        <v>42887</v>
      </c>
      <c r="B452" s="20">
        <v>1701</v>
      </c>
      <c r="C452" s="5">
        <v>42887</v>
      </c>
      <c r="D452" s="1">
        <f t="shared" si="17"/>
        <v>2017</v>
      </c>
      <c r="E452" s="1">
        <f t="shared" si="18"/>
        <v>6</v>
      </c>
      <c r="F452" s="4">
        <v>17092794</v>
      </c>
      <c r="G452" s="4" t="s">
        <v>11</v>
      </c>
      <c r="H452" s="4" t="s">
        <v>653</v>
      </c>
      <c r="I452" s="30" t="s">
        <v>21</v>
      </c>
      <c r="J452" s="30" t="s">
        <v>5</v>
      </c>
      <c r="K452" s="4" t="s">
        <v>302</v>
      </c>
    </row>
    <row r="453" spans="1:11" x14ac:dyDescent="0.2">
      <c r="A453" s="5">
        <v>42888</v>
      </c>
      <c r="B453" s="20">
        <v>901</v>
      </c>
      <c r="C453" s="5">
        <v>42888</v>
      </c>
      <c r="D453" s="1">
        <f t="shared" si="17"/>
        <v>2017</v>
      </c>
      <c r="E453" s="1">
        <f t="shared" si="18"/>
        <v>6</v>
      </c>
      <c r="F453" s="4">
        <v>17093183</v>
      </c>
      <c r="G453" s="4" t="s">
        <v>4</v>
      </c>
      <c r="H453" s="4" t="s">
        <v>654</v>
      </c>
      <c r="I453" s="30" t="s">
        <v>1</v>
      </c>
      <c r="J453" s="30"/>
      <c r="K453" s="4" t="s">
        <v>2</v>
      </c>
    </row>
    <row r="454" spans="1:11" x14ac:dyDescent="0.2">
      <c r="A454" s="5">
        <v>42889</v>
      </c>
      <c r="B454" s="20">
        <v>1815</v>
      </c>
      <c r="C454" s="5">
        <v>42889</v>
      </c>
      <c r="D454" s="1">
        <f t="shared" si="17"/>
        <v>2017</v>
      </c>
      <c r="E454" s="1">
        <f t="shared" si="18"/>
        <v>6</v>
      </c>
      <c r="F454" s="4">
        <v>17094255</v>
      </c>
      <c r="G454" s="4" t="s">
        <v>4</v>
      </c>
      <c r="H454" s="4" t="s">
        <v>655</v>
      </c>
      <c r="I454" s="30" t="s">
        <v>29</v>
      </c>
      <c r="J454" s="30" t="s">
        <v>297</v>
      </c>
      <c r="K454" s="4" t="s">
        <v>70</v>
      </c>
    </row>
    <row r="455" spans="1:11" x14ac:dyDescent="0.2">
      <c r="A455" s="5">
        <v>42893</v>
      </c>
      <c r="B455" s="20">
        <v>1755</v>
      </c>
      <c r="C455" s="5">
        <v>42893</v>
      </c>
      <c r="D455" s="1">
        <f t="shared" si="17"/>
        <v>2017</v>
      </c>
      <c r="E455" s="1">
        <f t="shared" si="18"/>
        <v>6</v>
      </c>
      <c r="F455" s="4">
        <v>17096778</v>
      </c>
      <c r="G455" s="4" t="s">
        <v>4</v>
      </c>
      <c r="H455" s="4" t="s">
        <v>656</v>
      </c>
      <c r="I455" s="30" t="s">
        <v>1</v>
      </c>
      <c r="J455" s="30"/>
      <c r="K455" s="4" t="s">
        <v>299</v>
      </c>
    </row>
    <row r="456" spans="1:11" x14ac:dyDescent="0.2">
      <c r="A456" s="5">
        <v>42898</v>
      </c>
      <c r="B456" s="20">
        <v>2230</v>
      </c>
      <c r="C456" s="5">
        <v>42898</v>
      </c>
      <c r="D456" s="1">
        <f t="shared" si="17"/>
        <v>2017</v>
      </c>
      <c r="E456" s="1">
        <f t="shared" si="18"/>
        <v>6</v>
      </c>
      <c r="F456" s="4">
        <v>17099546</v>
      </c>
      <c r="G456" s="4" t="s">
        <v>12</v>
      </c>
      <c r="H456" s="4" t="s">
        <v>657</v>
      </c>
      <c r="I456" s="30" t="s">
        <v>21</v>
      </c>
      <c r="J456" s="30" t="s">
        <v>5</v>
      </c>
      <c r="K456" s="4" t="s">
        <v>2</v>
      </c>
    </row>
    <row r="457" spans="1:11" x14ac:dyDescent="0.2">
      <c r="A457" s="5">
        <v>42891</v>
      </c>
      <c r="B457" s="20">
        <v>1930</v>
      </c>
      <c r="C457" s="5">
        <v>42898</v>
      </c>
      <c r="D457" s="1">
        <f t="shared" si="17"/>
        <v>2017</v>
      </c>
      <c r="E457" s="1">
        <f t="shared" si="18"/>
        <v>6</v>
      </c>
      <c r="F457" s="4">
        <v>17099918</v>
      </c>
      <c r="G457" s="4" t="s">
        <v>6</v>
      </c>
      <c r="H457" s="4" t="s">
        <v>658</v>
      </c>
      <c r="I457" s="30" t="s">
        <v>1</v>
      </c>
      <c r="J457" s="30"/>
      <c r="K457" s="4" t="s">
        <v>303</v>
      </c>
    </row>
    <row r="458" spans="1:11" x14ac:dyDescent="0.2">
      <c r="A458" s="5">
        <v>42900</v>
      </c>
      <c r="B458" s="20">
        <v>1844</v>
      </c>
      <c r="C458" s="5">
        <v>42900</v>
      </c>
      <c r="D458" s="1">
        <f t="shared" si="17"/>
        <v>2017</v>
      </c>
      <c r="E458" s="1">
        <f t="shared" si="18"/>
        <v>6</v>
      </c>
      <c r="F458" s="4">
        <v>17101364</v>
      </c>
      <c r="G458" s="4" t="s">
        <v>6</v>
      </c>
      <c r="H458" s="4" t="s">
        <v>559</v>
      </c>
      <c r="I458" s="30" t="s">
        <v>21</v>
      </c>
      <c r="J458" s="30" t="s">
        <v>5</v>
      </c>
      <c r="K458" s="4" t="s">
        <v>299</v>
      </c>
    </row>
    <row r="459" spans="1:11" x14ac:dyDescent="0.2">
      <c r="A459" s="5">
        <v>42901</v>
      </c>
      <c r="B459" s="20">
        <v>1151</v>
      </c>
      <c r="C459" s="5">
        <v>42901</v>
      </c>
      <c r="D459" s="1">
        <f t="shared" si="17"/>
        <v>2017</v>
      </c>
      <c r="E459" s="1">
        <f t="shared" si="18"/>
        <v>6</v>
      </c>
      <c r="F459" s="4">
        <v>17101718</v>
      </c>
      <c r="G459" s="4" t="s">
        <v>7</v>
      </c>
      <c r="H459" s="4" t="s">
        <v>659</v>
      </c>
      <c r="I459" s="30" t="s">
        <v>21</v>
      </c>
      <c r="J459" s="30" t="s">
        <v>5</v>
      </c>
      <c r="K459" s="4" t="s">
        <v>302</v>
      </c>
    </row>
    <row r="460" spans="1:11" x14ac:dyDescent="0.2">
      <c r="A460" s="5">
        <v>42901</v>
      </c>
      <c r="B460" s="20">
        <v>900</v>
      </c>
      <c r="C460" s="5">
        <v>42901</v>
      </c>
      <c r="D460" s="1">
        <f t="shared" si="17"/>
        <v>2017</v>
      </c>
      <c r="E460" s="1">
        <f t="shared" si="18"/>
        <v>6</v>
      </c>
      <c r="F460" s="4">
        <v>17101745</v>
      </c>
      <c r="G460" s="4" t="s">
        <v>4</v>
      </c>
      <c r="H460" s="4" t="s">
        <v>452</v>
      </c>
      <c r="I460" s="30" t="s">
        <v>21</v>
      </c>
      <c r="J460" s="30" t="s">
        <v>5</v>
      </c>
      <c r="K460" s="4" t="s">
        <v>302</v>
      </c>
    </row>
    <row r="461" spans="1:11" x14ac:dyDescent="0.2">
      <c r="A461" s="5">
        <v>42900</v>
      </c>
      <c r="B461" s="20">
        <v>1330</v>
      </c>
      <c r="C461" s="5">
        <v>42902</v>
      </c>
      <c r="D461" s="1">
        <f t="shared" si="17"/>
        <v>2017</v>
      </c>
      <c r="E461" s="1">
        <f t="shared" si="18"/>
        <v>6</v>
      </c>
      <c r="F461" s="4">
        <v>17102380</v>
      </c>
      <c r="G461" s="4" t="s">
        <v>4</v>
      </c>
      <c r="H461" s="4" t="s">
        <v>452</v>
      </c>
      <c r="I461" s="30" t="s">
        <v>21</v>
      </c>
      <c r="J461" s="30" t="s">
        <v>5</v>
      </c>
      <c r="K461" s="4" t="s">
        <v>302</v>
      </c>
    </row>
    <row r="462" spans="1:11" x14ac:dyDescent="0.2">
      <c r="A462" s="5">
        <v>42902</v>
      </c>
      <c r="B462" s="20">
        <v>1824</v>
      </c>
      <c r="C462" s="5">
        <v>42902</v>
      </c>
      <c r="D462" s="1">
        <f t="shared" si="17"/>
        <v>2017</v>
      </c>
      <c r="E462" s="1">
        <f t="shared" si="18"/>
        <v>6</v>
      </c>
      <c r="F462" s="4">
        <v>17102708</v>
      </c>
      <c r="G462" s="4" t="s">
        <v>6</v>
      </c>
      <c r="H462" s="4" t="s">
        <v>799</v>
      </c>
      <c r="I462" s="30" t="s">
        <v>21</v>
      </c>
      <c r="J462" s="30" t="s">
        <v>5</v>
      </c>
      <c r="K462" s="4" t="s">
        <v>2</v>
      </c>
    </row>
    <row r="463" spans="1:11" x14ac:dyDescent="0.2">
      <c r="A463" s="5">
        <v>42903</v>
      </c>
      <c r="B463" s="20">
        <v>2156</v>
      </c>
      <c r="C463" s="5">
        <v>42903</v>
      </c>
      <c r="D463" s="1">
        <f t="shared" si="17"/>
        <v>2017</v>
      </c>
      <c r="E463" s="1">
        <f t="shared" si="18"/>
        <v>6</v>
      </c>
      <c r="F463" s="4">
        <v>17103427</v>
      </c>
      <c r="G463" s="4" t="s">
        <v>7</v>
      </c>
      <c r="H463" s="4" t="s">
        <v>800</v>
      </c>
      <c r="I463" s="30" t="s">
        <v>21</v>
      </c>
      <c r="J463" s="30" t="s">
        <v>5</v>
      </c>
      <c r="K463" s="4" t="s">
        <v>302</v>
      </c>
    </row>
    <row r="464" spans="1:11" x14ac:dyDescent="0.2">
      <c r="A464" s="5">
        <v>42904</v>
      </c>
      <c r="B464" s="20">
        <v>1952</v>
      </c>
      <c r="C464" s="5">
        <v>42904</v>
      </c>
      <c r="D464" s="1">
        <f t="shared" si="17"/>
        <v>2017</v>
      </c>
      <c r="E464" s="1">
        <f t="shared" si="18"/>
        <v>6</v>
      </c>
      <c r="F464" s="4">
        <v>17103962</v>
      </c>
      <c r="G464" s="4" t="s">
        <v>0</v>
      </c>
      <c r="H464" s="4" t="s">
        <v>660</v>
      </c>
      <c r="I464" s="30" t="s">
        <v>29</v>
      </c>
      <c r="J464" s="30" t="s">
        <v>287</v>
      </c>
      <c r="K464" s="4" t="s">
        <v>302</v>
      </c>
    </row>
    <row r="465" spans="1:11" x14ac:dyDescent="0.2">
      <c r="A465" s="5">
        <v>42904</v>
      </c>
      <c r="B465" s="20">
        <v>139</v>
      </c>
      <c r="C465" s="5">
        <v>42904</v>
      </c>
      <c r="D465" s="1">
        <f t="shared" si="17"/>
        <v>2017</v>
      </c>
      <c r="E465" s="1">
        <f t="shared" si="18"/>
        <v>6</v>
      </c>
      <c r="F465" s="4">
        <v>17103557</v>
      </c>
      <c r="G465" s="4" t="s">
        <v>4</v>
      </c>
      <c r="H465" s="4" t="s">
        <v>487</v>
      </c>
      <c r="I465" s="30" t="s">
        <v>21</v>
      </c>
      <c r="J465" s="30" t="s">
        <v>5</v>
      </c>
      <c r="K465" s="4" t="s">
        <v>2</v>
      </c>
    </row>
    <row r="466" spans="1:11" x14ac:dyDescent="0.2">
      <c r="A466" s="5">
        <v>42906</v>
      </c>
      <c r="B466" s="20">
        <v>1600</v>
      </c>
      <c r="C466" s="5">
        <v>42906</v>
      </c>
      <c r="D466" s="1">
        <f t="shared" si="17"/>
        <v>2017</v>
      </c>
      <c r="E466" s="1">
        <f t="shared" si="18"/>
        <v>6</v>
      </c>
      <c r="F466" s="4">
        <v>17105164</v>
      </c>
      <c r="G466" s="4" t="s">
        <v>6</v>
      </c>
      <c r="H466" s="4" t="s">
        <v>661</v>
      </c>
      <c r="I466" s="30" t="s">
        <v>21</v>
      </c>
      <c r="J466" s="30" t="s">
        <v>5</v>
      </c>
      <c r="K466" s="4" t="s">
        <v>302</v>
      </c>
    </row>
    <row r="467" spans="1:11" x14ac:dyDescent="0.2">
      <c r="A467" s="5">
        <v>42906</v>
      </c>
      <c r="B467" s="20">
        <v>2200</v>
      </c>
      <c r="C467" s="5">
        <v>42908</v>
      </c>
      <c r="D467" s="1">
        <f t="shared" si="17"/>
        <v>2017</v>
      </c>
      <c r="E467" s="1">
        <f t="shared" si="18"/>
        <v>6</v>
      </c>
      <c r="F467" s="4">
        <v>17106346</v>
      </c>
      <c r="G467" s="4" t="s">
        <v>4</v>
      </c>
      <c r="H467" s="4" t="s">
        <v>391</v>
      </c>
      <c r="I467" s="30" t="s">
        <v>1</v>
      </c>
      <c r="J467" s="30"/>
      <c r="K467" s="4" t="s">
        <v>2</v>
      </c>
    </row>
    <row r="468" spans="1:11" x14ac:dyDescent="0.2">
      <c r="A468" s="5">
        <v>42906</v>
      </c>
      <c r="B468" s="20">
        <v>732</v>
      </c>
      <c r="C468" s="5">
        <v>42910</v>
      </c>
      <c r="D468" s="1">
        <f t="shared" si="17"/>
        <v>2017</v>
      </c>
      <c r="E468" s="1">
        <f t="shared" si="18"/>
        <v>6</v>
      </c>
      <c r="F468" s="4">
        <v>17104837</v>
      </c>
      <c r="G468" s="4" t="s">
        <v>0</v>
      </c>
      <c r="H468" s="4" t="s">
        <v>662</v>
      </c>
      <c r="I468" s="30" t="s">
        <v>22</v>
      </c>
      <c r="J468" s="30" t="s">
        <v>287</v>
      </c>
      <c r="K468" s="4" t="s">
        <v>302</v>
      </c>
    </row>
    <row r="469" spans="1:11" x14ac:dyDescent="0.2">
      <c r="A469" s="5">
        <v>42919</v>
      </c>
      <c r="B469" s="20">
        <v>2354</v>
      </c>
      <c r="C469" s="5">
        <v>42920</v>
      </c>
      <c r="D469" s="1">
        <f t="shared" si="17"/>
        <v>2017</v>
      </c>
      <c r="E469" s="1">
        <f t="shared" si="18"/>
        <v>7</v>
      </c>
      <c r="F469" s="4">
        <v>17113893</v>
      </c>
      <c r="G469" s="4" t="s">
        <v>0</v>
      </c>
      <c r="H469" s="4" t="s">
        <v>360</v>
      </c>
      <c r="I469" s="30" t="s">
        <v>1</v>
      </c>
      <c r="J469" s="30"/>
      <c r="K469" s="4" t="s">
        <v>15</v>
      </c>
    </row>
    <row r="470" spans="1:11" x14ac:dyDescent="0.2">
      <c r="A470" s="5">
        <v>42795</v>
      </c>
      <c r="B470" s="20">
        <v>1700</v>
      </c>
      <c r="C470" s="5">
        <v>42923</v>
      </c>
      <c r="D470" s="1">
        <f t="shared" ref="D470:D533" si="19">YEAR(C470)</f>
        <v>2017</v>
      </c>
      <c r="E470" s="1">
        <f t="shared" si="18"/>
        <v>7</v>
      </c>
      <c r="F470" s="4">
        <v>17116110</v>
      </c>
      <c r="G470" s="4" t="s">
        <v>9</v>
      </c>
      <c r="H470" s="4" t="s">
        <v>663</v>
      </c>
      <c r="I470" s="30" t="s">
        <v>21</v>
      </c>
      <c r="J470" s="30" t="s">
        <v>5</v>
      </c>
      <c r="K470" s="4" t="s">
        <v>299</v>
      </c>
    </row>
    <row r="471" spans="1:11" x14ac:dyDescent="0.2">
      <c r="A471" s="5">
        <v>42923</v>
      </c>
      <c r="B471" s="20">
        <v>2035</v>
      </c>
      <c r="C471" s="5">
        <v>42923</v>
      </c>
      <c r="D471" s="1">
        <f t="shared" si="19"/>
        <v>2017</v>
      </c>
      <c r="E471" s="1">
        <f t="shared" si="18"/>
        <v>7</v>
      </c>
      <c r="F471" s="4">
        <v>17116470</v>
      </c>
      <c r="G471" s="4" t="s">
        <v>11</v>
      </c>
      <c r="H471" s="4" t="s">
        <v>359</v>
      </c>
      <c r="I471" s="30" t="s">
        <v>1</v>
      </c>
      <c r="J471" s="30"/>
      <c r="K471" s="4" t="s">
        <v>70</v>
      </c>
    </row>
    <row r="472" spans="1:11" x14ac:dyDescent="0.2">
      <c r="A472" s="5">
        <v>42925</v>
      </c>
      <c r="B472" s="20">
        <v>1</v>
      </c>
      <c r="C472" s="5">
        <v>42925</v>
      </c>
      <c r="D472" s="1">
        <f t="shared" si="19"/>
        <v>2017</v>
      </c>
      <c r="E472" s="1">
        <f t="shared" si="18"/>
        <v>7</v>
      </c>
      <c r="F472" s="4">
        <v>17117228</v>
      </c>
      <c r="G472" s="4" t="s">
        <v>6</v>
      </c>
      <c r="H472" s="4" t="s">
        <v>664</v>
      </c>
      <c r="I472" s="30" t="s">
        <v>1</v>
      </c>
      <c r="J472" s="30"/>
      <c r="K472" s="4" t="s">
        <v>15</v>
      </c>
    </row>
    <row r="473" spans="1:11" x14ac:dyDescent="0.2">
      <c r="A473" s="5">
        <v>42933</v>
      </c>
      <c r="B473" s="20">
        <v>1450</v>
      </c>
      <c r="C473" s="5">
        <v>42933</v>
      </c>
      <c r="D473" s="1">
        <f t="shared" si="19"/>
        <v>2017</v>
      </c>
      <c r="E473" s="1">
        <f t="shared" si="18"/>
        <v>7</v>
      </c>
      <c r="F473" s="4">
        <v>17122588</v>
      </c>
      <c r="G473" s="4" t="s">
        <v>0</v>
      </c>
      <c r="H473" s="4" t="s">
        <v>665</v>
      </c>
      <c r="I473" s="30" t="s">
        <v>21</v>
      </c>
      <c r="J473" s="30" t="s">
        <v>3</v>
      </c>
      <c r="K473" s="4" t="s">
        <v>299</v>
      </c>
    </row>
    <row r="474" spans="1:11" x14ac:dyDescent="0.2">
      <c r="A474" s="5">
        <v>42932</v>
      </c>
      <c r="B474" s="20">
        <v>245</v>
      </c>
      <c r="C474" s="5">
        <v>42933</v>
      </c>
      <c r="D474" s="1">
        <f t="shared" si="19"/>
        <v>2017</v>
      </c>
      <c r="E474" s="1">
        <f t="shared" si="18"/>
        <v>7</v>
      </c>
      <c r="F474" s="4">
        <v>17122902</v>
      </c>
      <c r="G474" s="4" t="s">
        <v>6</v>
      </c>
      <c r="H474" s="4" t="s">
        <v>426</v>
      </c>
      <c r="I474" s="30" t="s">
        <v>1</v>
      </c>
      <c r="J474" s="30"/>
      <c r="K474" s="4" t="s">
        <v>70</v>
      </c>
    </row>
    <row r="475" spans="1:11" x14ac:dyDescent="0.2">
      <c r="A475" s="5">
        <v>42936</v>
      </c>
      <c r="B475" s="20">
        <v>1030</v>
      </c>
      <c r="C475" s="5">
        <v>42936</v>
      </c>
      <c r="D475" s="1">
        <f t="shared" si="19"/>
        <v>2017</v>
      </c>
      <c r="E475" s="1">
        <f t="shared" si="18"/>
        <v>7</v>
      </c>
      <c r="F475" s="4">
        <v>17124531</v>
      </c>
      <c r="G475" s="4" t="s">
        <v>12</v>
      </c>
      <c r="H475" s="4" t="s">
        <v>666</v>
      </c>
      <c r="I475" s="30" t="s">
        <v>29</v>
      </c>
      <c r="J475" s="30" t="s">
        <v>297</v>
      </c>
      <c r="K475" s="4" t="s">
        <v>2</v>
      </c>
    </row>
    <row r="476" spans="1:11" x14ac:dyDescent="0.2">
      <c r="A476" s="5">
        <v>42936</v>
      </c>
      <c r="B476" s="20">
        <v>142</v>
      </c>
      <c r="C476" s="5">
        <v>42936</v>
      </c>
      <c r="D476" s="1">
        <f t="shared" si="19"/>
        <v>2017</v>
      </c>
      <c r="E476" s="1">
        <f t="shared" si="18"/>
        <v>7</v>
      </c>
      <c r="F476" s="4">
        <v>17124356</v>
      </c>
      <c r="G476" s="4" t="s">
        <v>9</v>
      </c>
      <c r="H476" s="4" t="s">
        <v>667</v>
      </c>
      <c r="I476" s="30" t="s">
        <v>21</v>
      </c>
      <c r="J476" s="30" t="s">
        <v>5</v>
      </c>
      <c r="K476" s="4" t="s">
        <v>15</v>
      </c>
    </row>
    <row r="477" spans="1:11" x14ac:dyDescent="0.2">
      <c r="A477" s="5">
        <v>42936</v>
      </c>
      <c r="B477" s="20">
        <v>2138</v>
      </c>
      <c r="C477" s="5">
        <v>42937</v>
      </c>
      <c r="D477" s="1">
        <f t="shared" si="19"/>
        <v>2017</v>
      </c>
      <c r="E477" s="1">
        <f t="shared" si="18"/>
        <v>7</v>
      </c>
      <c r="F477" s="4">
        <v>17124884</v>
      </c>
      <c r="G477" s="4" t="s">
        <v>9</v>
      </c>
      <c r="H477" s="4" t="s">
        <v>668</v>
      </c>
      <c r="I477" s="30" t="s">
        <v>29</v>
      </c>
      <c r="J477" s="30" t="s">
        <v>298</v>
      </c>
      <c r="K477" s="4" t="s">
        <v>2</v>
      </c>
    </row>
    <row r="478" spans="1:11" x14ac:dyDescent="0.2">
      <c r="A478" s="5">
        <v>42937</v>
      </c>
      <c r="B478" s="20">
        <v>2100</v>
      </c>
      <c r="C478" s="5">
        <v>42940</v>
      </c>
      <c r="D478" s="1">
        <f t="shared" si="19"/>
        <v>2017</v>
      </c>
      <c r="E478" s="1">
        <f t="shared" si="18"/>
        <v>7</v>
      </c>
      <c r="F478" s="4">
        <v>17127017</v>
      </c>
      <c r="G478" s="4" t="s">
        <v>11</v>
      </c>
      <c r="H478" s="4" t="s">
        <v>379</v>
      </c>
      <c r="I478" s="30" t="s">
        <v>1</v>
      </c>
      <c r="J478" s="30"/>
      <c r="K478" s="4" t="s">
        <v>2</v>
      </c>
    </row>
    <row r="479" spans="1:11" x14ac:dyDescent="0.2">
      <c r="A479" s="5">
        <v>42939</v>
      </c>
      <c r="B479" s="20">
        <v>900</v>
      </c>
      <c r="C479" s="5">
        <v>42941</v>
      </c>
      <c r="D479" s="1">
        <f t="shared" si="19"/>
        <v>2017</v>
      </c>
      <c r="E479" s="1">
        <f t="shared" si="18"/>
        <v>7</v>
      </c>
      <c r="F479" s="4">
        <v>17127019</v>
      </c>
      <c r="G479" s="4" t="s">
        <v>11</v>
      </c>
      <c r="H479" s="4" t="s">
        <v>379</v>
      </c>
      <c r="I479" s="30" t="s">
        <v>1</v>
      </c>
      <c r="J479" s="30"/>
      <c r="K479" s="4" t="s">
        <v>15</v>
      </c>
    </row>
    <row r="480" spans="1:11" x14ac:dyDescent="0.2">
      <c r="A480" s="5">
        <v>42943</v>
      </c>
      <c r="B480" s="20">
        <v>1956</v>
      </c>
      <c r="C480" s="5">
        <v>42943</v>
      </c>
      <c r="D480" s="1">
        <f t="shared" si="19"/>
        <v>2017</v>
      </c>
      <c r="E480" s="1">
        <f t="shared" si="18"/>
        <v>7</v>
      </c>
      <c r="F480" s="4">
        <v>17129123</v>
      </c>
      <c r="G480" s="4" t="s">
        <v>12</v>
      </c>
      <c r="H480" s="4" t="s">
        <v>669</v>
      </c>
      <c r="I480" s="30" t="s">
        <v>1</v>
      </c>
      <c r="J480" s="30"/>
      <c r="K480" s="4" t="s">
        <v>15</v>
      </c>
    </row>
    <row r="481" spans="1:11" x14ac:dyDescent="0.2">
      <c r="A481" s="5">
        <v>42945</v>
      </c>
      <c r="B481" s="20">
        <v>1838</v>
      </c>
      <c r="C481" s="5">
        <v>42945</v>
      </c>
      <c r="D481" s="1">
        <f t="shared" si="19"/>
        <v>2017</v>
      </c>
      <c r="E481" s="1">
        <f t="shared" si="18"/>
        <v>7</v>
      </c>
      <c r="F481" s="4">
        <v>17130253</v>
      </c>
      <c r="G481" s="4" t="s">
        <v>0</v>
      </c>
      <c r="H481" s="4" t="s">
        <v>670</v>
      </c>
      <c r="I481" s="30" t="s">
        <v>210</v>
      </c>
      <c r="J481" s="30"/>
      <c r="K481" s="4" t="s">
        <v>70</v>
      </c>
    </row>
    <row r="482" spans="1:11" x14ac:dyDescent="0.2">
      <c r="A482" s="5">
        <v>42946</v>
      </c>
      <c r="B482" s="20">
        <v>2339</v>
      </c>
      <c r="C482" s="5">
        <v>42947</v>
      </c>
      <c r="D482" s="1">
        <f t="shared" si="19"/>
        <v>2017</v>
      </c>
      <c r="E482" s="1">
        <f t="shared" si="18"/>
        <v>7</v>
      </c>
      <c r="F482" s="4">
        <v>17131013</v>
      </c>
      <c r="G482" s="4" t="s">
        <v>0</v>
      </c>
      <c r="H482" s="4" t="s">
        <v>671</v>
      </c>
      <c r="I482" s="30" t="s">
        <v>1</v>
      </c>
      <c r="J482" s="30"/>
      <c r="K482" s="4" t="s">
        <v>70</v>
      </c>
    </row>
    <row r="483" spans="1:11" x14ac:dyDescent="0.2">
      <c r="A483" s="5">
        <v>42949</v>
      </c>
      <c r="B483" s="20">
        <v>2030</v>
      </c>
      <c r="C483" s="5">
        <v>42949</v>
      </c>
      <c r="D483" s="1">
        <f t="shared" si="19"/>
        <v>2017</v>
      </c>
      <c r="E483" s="1">
        <f t="shared" si="18"/>
        <v>8</v>
      </c>
      <c r="F483" s="4">
        <v>17132873</v>
      </c>
      <c r="G483" s="4" t="s">
        <v>12</v>
      </c>
      <c r="H483" s="4" t="s">
        <v>672</v>
      </c>
      <c r="I483" s="30" t="s">
        <v>29</v>
      </c>
      <c r="J483" s="30" t="s">
        <v>287</v>
      </c>
      <c r="K483" s="4" t="s">
        <v>299</v>
      </c>
    </row>
    <row r="484" spans="1:11" x14ac:dyDescent="0.2">
      <c r="A484" s="5">
        <v>42950</v>
      </c>
      <c r="B484" s="20">
        <v>1000</v>
      </c>
      <c r="C484" s="5">
        <v>42950</v>
      </c>
      <c r="D484" s="1">
        <f t="shared" si="19"/>
        <v>2017</v>
      </c>
      <c r="E484" s="1">
        <f t="shared" si="18"/>
        <v>8</v>
      </c>
      <c r="F484" s="4">
        <v>17133148</v>
      </c>
      <c r="G484" s="4" t="s">
        <v>0</v>
      </c>
      <c r="H484" s="4" t="s">
        <v>673</v>
      </c>
      <c r="I484" s="30" t="s">
        <v>29</v>
      </c>
      <c r="J484" s="30" t="s">
        <v>287</v>
      </c>
      <c r="K484" s="4" t="s">
        <v>15</v>
      </c>
    </row>
    <row r="485" spans="1:11" x14ac:dyDescent="0.2">
      <c r="A485" s="5">
        <v>42952</v>
      </c>
      <c r="B485" s="20">
        <v>1908</v>
      </c>
      <c r="C485" s="5">
        <v>42952</v>
      </c>
      <c r="D485" s="1">
        <f t="shared" si="19"/>
        <v>2017</v>
      </c>
      <c r="E485" s="1">
        <f t="shared" si="18"/>
        <v>8</v>
      </c>
      <c r="F485" s="4">
        <v>17134640</v>
      </c>
      <c r="G485" s="4" t="s">
        <v>4</v>
      </c>
      <c r="H485" s="4" t="s">
        <v>674</v>
      </c>
      <c r="I485" s="30" t="s">
        <v>21</v>
      </c>
      <c r="J485" s="30" t="s">
        <v>5</v>
      </c>
      <c r="K485" s="4" t="s">
        <v>15</v>
      </c>
    </row>
    <row r="486" spans="1:11" x14ac:dyDescent="0.2">
      <c r="A486" s="5">
        <v>42953</v>
      </c>
      <c r="B486" s="20">
        <v>407</v>
      </c>
      <c r="C486" s="5">
        <v>42953</v>
      </c>
      <c r="D486" s="1">
        <f t="shared" si="19"/>
        <v>2017</v>
      </c>
      <c r="E486" s="1">
        <f t="shared" si="18"/>
        <v>8</v>
      </c>
      <c r="F486" s="4">
        <v>17134934</v>
      </c>
      <c r="G486" s="4" t="s">
        <v>0</v>
      </c>
      <c r="H486" s="4" t="s">
        <v>676</v>
      </c>
      <c r="I486" s="30" t="s">
        <v>21</v>
      </c>
      <c r="J486" s="30" t="s">
        <v>3</v>
      </c>
      <c r="K486" s="4" t="s">
        <v>81</v>
      </c>
    </row>
    <row r="487" spans="1:11" x14ac:dyDescent="0.2">
      <c r="A487" s="5">
        <v>42953</v>
      </c>
      <c r="B487" s="20">
        <v>1414</v>
      </c>
      <c r="C487" s="5">
        <v>42953</v>
      </c>
      <c r="D487" s="1">
        <f t="shared" si="19"/>
        <v>2017</v>
      </c>
      <c r="E487" s="1">
        <f t="shared" si="18"/>
        <v>8</v>
      </c>
      <c r="F487" s="4">
        <v>17135081</v>
      </c>
      <c r="G487" s="4" t="s">
        <v>9</v>
      </c>
      <c r="H487" s="4" t="s">
        <v>675</v>
      </c>
      <c r="I487" s="30" t="s">
        <v>1</v>
      </c>
      <c r="J487" s="30"/>
      <c r="K487" s="4" t="s">
        <v>15</v>
      </c>
    </row>
    <row r="488" spans="1:11" x14ac:dyDescent="0.2">
      <c r="A488" s="5">
        <v>42959</v>
      </c>
      <c r="B488" s="20">
        <v>343</v>
      </c>
      <c r="C488" s="5">
        <v>42959</v>
      </c>
      <c r="D488" s="1">
        <f t="shared" si="19"/>
        <v>2017</v>
      </c>
      <c r="E488" s="1">
        <f t="shared" si="18"/>
        <v>8</v>
      </c>
      <c r="F488" s="4">
        <v>17138668</v>
      </c>
      <c r="G488" s="4" t="s">
        <v>0</v>
      </c>
      <c r="H488" s="4" t="s">
        <v>801</v>
      </c>
      <c r="I488" s="30" t="s">
        <v>1</v>
      </c>
      <c r="J488" s="30"/>
      <c r="K488" s="4" t="s">
        <v>70</v>
      </c>
    </row>
    <row r="489" spans="1:11" x14ac:dyDescent="0.2">
      <c r="A489" s="5">
        <v>42961</v>
      </c>
      <c r="B489" s="20">
        <v>858</v>
      </c>
      <c r="C489" s="5">
        <v>42961</v>
      </c>
      <c r="D489" s="1">
        <f t="shared" si="19"/>
        <v>2017</v>
      </c>
      <c r="E489" s="1">
        <f t="shared" si="18"/>
        <v>8</v>
      </c>
      <c r="F489" s="4">
        <v>17139860</v>
      </c>
      <c r="G489" s="4" t="s">
        <v>6</v>
      </c>
      <c r="H489" s="4" t="s">
        <v>677</v>
      </c>
      <c r="I489" s="30" t="s">
        <v>1</v>
      </c>
      <c r="J489" s="30"/>
      <c r="K489" s="4" t="s">
        <v>299</v>
      </c>
    </row>
    <row r="490" spans="1:11" x14ac:dyDescent="0.2">
      <c r="A490" s="5">
        <v>42963</v>
      </c>
      <c r="B490" s="20">
        <v>700</v>
      </c>
      <c r="C490" s="5">
        <v>42963</v>
      </c>
      <c r="D490" s="1">
        <f t="shared" si="19"/>
        <v>2017</v>
      </c>
      <c r="E490" s="1">
        <f t="shared" si="18"/>
        <v>8</v>
      </c>
      <c r="F490" s="4">
        <v>17141306</v>
      </c>
      <c r="G490" s="4" t="s">
        <v>0</v>
      </c>
      <c r="H490" s="4" t="s">
        <v>679</v>
      </c>
      <c r="I490" s="30" t="s">
        <v>29</v>
      </c>
      <c r="J490" s="30" t="s">
        <v>287</v>
      </c>
      <c r="K490" s="4" t="s">
        <v>299</v>
      </c>
    </row>
    <row r="491" spans="1:11" x14ac:dyDescent="0.2">
      <c r="A491" s="5">
        <v>42962</v>
      </c>
      <c r="B491" s="20">
        <v>2259</v>
      </c>
      <c r="C491" s="5">
        <v>42963</v>
      </c>
      <c r="D491" s="1">
        <f t="shared" si="19"/>
        <v>2017</v>
      </c>
      <c r="E491" s="1">
        <f t="shared" si="18"/>
        <v>8</v>
      </c>
      <c r="F491" s="4">
        <v>17141006</v>
      </c>
      <c r="G491" s="4" t="s">
        <v>12</v>
      </c>
      <c r="H491" s="4" t="s">
        <v>678</v>
      </c>
      <c r="I491" s="30" t="s">
        <v>21</v>
      </c>
      <c r="J491" s="30" t="s">
        <v>5</v>
      </c>
      <c r="K491" s="4" t="s">
        <v>2</v>
      </c>
    </row>
    <row r="492" spans="1:11" x14ac:dyDescent="0.2">
      <c r="A492" s="5">
        <v>42965</v>
      </c>
      <c r="B492" s="20">
        <v>950</v>
      </c>
      <c r="C492" s="5">
        <v>42965</v>
      </c>
      <c r="D492" s="1">
        <f t="shared" si="19"/>
        <v>2017</v>
      </c>
      <c r="E492" s="1">
        <f t="shared" si="18"/>
        <v>8</v>
      </c>
      <c r="F492" s="4">
        <v>17142554</v>
      </c>
      <c r="G492" s="4" t="s">
        <v>9</v>
      </c>
      <c r="H492" s="4" t="s">
        <v>802</v>
      </c>
      <c r="I492" s="30" t="s">
        <v>29</v>
      </c>
      <c r="J492" s="30" t="s">
        <v>287</v>
      </c>
      <c r="K492" s="4" t="s">
        <v>299</v>
      </c>
    </row>
    <row r="493" spans="1:11" x14ac:dyDescent="0.2">
      <c r="A493" s="5">
        <v>42964</v>
      </c>
      <c r="B493" s="20">
        <v>2000</v>
      </c>
      <c r="C493" s="5">
        <v>42965</v>
      </c>
      <c r="D493" s="1">
        <f t="shared" si="19"/>
        <v>2017</v>
      </c>
      <c r="E493" s="1">
        <f t="shared" si="18"/>
        <v>8</v>
      </c>
      <c r="F493" s="4">
        <v>17142495</v>
      </c>
      <c r="G493" s="4" t="s">
        <v>4</v>
      </c>
      <c r="H493" s="4" t="s">
        <v>427</v>
      </c>
      <c r="I493" s="30" t="s">
        <v>21</v>
      </c>
      <c r="J493" s="30" t="s">
        <v>5</v>
      </c>
      <c r="K493" s="4" t="s">
        <v>299</v>
      </c>
    </row>
    <row r="494" spans="1:11" x14ac:dyDescent="0.2">
      <c r="A494" s="5">
        <v>42971</v>
      </c>
      <c r="B494" s="20">
        <v>900</v>
      </c>
      <c r="C494" s="5">
        <v>42971</v>
      </c>
      <c r="D494" s="1">
        <f t="shared" si="19"/>
        <v>2017</v>
      </c>
      <c r="E494" s="1">
        <f t="shared" si="18"/>
        <v>8</v>
      </c>
      <c r="F494" s="4">
        <v>17146354</v>
      </c>
      <c r="G494" s="4" t="s">
        <v>12</v>
      </c>
      <c r="H494" s="4" t="s">
        <v>680</v>
      </c>
      <c r="I494" s="30" t="s">
        <v>21</v>
      </c>
      <c r="J494" s="30" t="s">
        <v>5</v>
      </c>
      <c r="K494" s="4" t="s">
        <v>302</v>
      </c>
    </row>
    <row r="495" spans="1:11" x14ac:dyDescent="0.2">
      <c r="A495" s="5">
        <v>42972</v>
      </c>
      <c r="B495" s="20">
        <v>557</v>
      </c>
      <c r="C495" s="5">
        <v>42972</v>
      </c>
      <c r="D495" s="1">
        <f t="shared" si="19"/>
        <v>2017</v>
      </c>
      <c r="E495" s="1">
        <f t="shared" si="18"/>
        <v>8</v>
      </c>
      <c r="F495" s="4">
        <v>17146816</v>
      </c>
      <c r="G495" s="4" t="s">
        <v>12</v>
      </c>
      <c r="H495" s="4" t="s">
        <v>681</v>
      </c>
      <c r="I495" s="30" t="s">
        <v>21</v>
      </c>
      <c r="J495" s="30" t="s">
        <v>5</v>
      </c>
      <c r="K495" s="4" t="s">
        <v>299</v>
      </c>
    </row>
    <row r="496" spans="1:11" x14ac:dyDescent="0.2">
      <c r="A496" s="5">
        <v>42975</v>
      </c>
      <c r="B496" s="20">
        <v>1413</v>
      </c>
      <c r="C496" s="5">
        <v>42975</v>
      </c>
      <c r="D496" s="1">
        <f t="shared" si="19"/>
        <v>2017</v>
      </c>
      <c r="E496" s="1">
        <f t="shared" si="18"/>
        <v>8</v>
      </c>
      <c r="F496" s="4">
        <v>17148856</v>
      </c>
      <c r="G496" s="4" t="s">
        <v>0</v>
      </c>
      <c r="H496" s="4" t="s">
        <v>682</v>
      </c>
      <c r="I496" s="30" t="s">
        <v>21</v>
      </c>
      <c r="J496" s="30" t="s">
        <v>3</v>
      </c>
      <c r="K496" s="4" t="s">
        <v>70</v>
      </c>
    </row>
    <row r="497" spans="1:11" x14ac:dyDescent="0.2">
      <c r="A497" s="5">
        <v>42977</v>
      </c>
      <c r="B497" s="20">
        <v>740</v>
      </c>
      <c r="C497" s="5">
        <v>42977</v>
      </c>
      <c r="D497" s="1">
        <f t="shared" si="19"/>
        <v>2017</v>
      </c>
      <c r="E497" s="1">
        <f t="shared" si="18"/>
        <v>8</v>
      </c>
      <c r="F497" s="4">
        <v>17149831</v>
      </c>
      <c r="G497" s="4" t="s">
        <v>6</v>
      </c>
      <c r="H497" s="4" t="s">
        <v>803</v>
      </c>
      <c r="I497" s="30" t="s">
        <v>14</v>
      </c>
      <c r="J497" s="30"/>
      <c r="K497" s="4" t="s">
        <v>15</v>
      </c>
    </row>
    <row r="498" spans="1:11" x14ac:dyDescent="0.2">
      <c r="A498" s="5">
        <v>42974</v>
      </c>
      <c r="B498" s="20">
        <v>43</v>
      </c>
      <c r="C498" s="5">
        <v>42977</v>
      </c>
      <c r="D498" s="1">
        <f t="shared" si="19"/>
        <v>2017</v>
      </c>
      <c r="E498" s="1">
        <f t="shared" si="18"/>
        <v>8</v>
      </c>
      <c r="F498" s="4">
        <v>17150165</v>
      </c>
      <c r="G498" s="4" t="s">
        <v>0</v>
      </c>
      <c r="H498" s="4" t="s">
        <v>683</v>
      </c>
      <c r="I498" s="30" t="s">
        <v>210</v>
      </c>
      <c r="J498" s="30"/>
      <c r="K498" s="4" t="s">
        <v>15</v>
      </c>
    </row>
    <row r="499" spans="1:11" x14ac:dyDescent="0.2">
      <c r="A499" s="5">
        <v>42981</v>
      </c>
      <c r="B499" s="20">
        <v>220</v>
      </c>
      <c r="C499" s="5">
        <v>42981</v>
      </c>
      <c r="D499" s="1">
        <f t="shared" si="19"/>
        <v>2017</v>
      </c>
      <c r="E499" s="1">
        <f t="shared" si="18"/>
        <v>9</v>
      </c>
      <c r="F499" s="4">
        <v>17152445</v>
      </c>
      <c r="G499" s="4" t="s">
        <v>12</v>
      </c>
      <c r="H499" s="4" t="s">
        <v>681</v>
      </c>
      <c r="I499" s="30" t="s">
        <v>21</v>
      </c>
      <c r="J499" s="30" t="s">
        <v>5</v>
      </c>
      <c r="K499" s="4" t="s">
        <v>299</v>
      </c>
    </row>
    <row r="500" spans="1:11" x14ac:dyDescent="0.2">
      <c r="A500" s="5">
        <v>42984</v>
      </c>
      <c r="B500" s="20">
        <v>1200</v>
      </c>
      <c r="C500" s="5">
        <v>42985</v>
      </c>
      <c r="D500" s="1">
        <f t="shared" si="19"/>
        <v>2017</v>
      </c>
      <c r="E500" s="1">
        <f t="shared" si="18"/>
        <v>9</v>
      </c>
      <c r="F500" s="4">
        <v>17154874</v>
      </c>
      <c r="G500" s="4" t="s">
        <v>12</v>
      </c>
      <c r="H500" s="4" t="s">
        <v>684</v>
      </c>
      <c r="I500" s="30" t="s">
        <v>29</v>
      </c>
      <c r="J500" s="30" t="s">
        <v>287</v>
      </c>
      <c r="K500" s="4" t="s">
        <v>302</v>
      </c>
    </row>
    <row r="501" spans="1:11" x14ac:dyDescent="0.2">
      <c r="A501" s="5">
        <v>42987</v>
      </c>
      <c r="B501" s="20">
        <v>234</v>
      </c>
      <c r="C501" s="5">
        <v>42987</v>
      </c>
      <c r="D501" s="1">
        <f t="shared" si="19"/>
        <v>2017</v>
      </c>
      <c r="E501" s="1">
        <f t="shared" si="18"/>
        <v>9</v>
      </c>
      <c r="F501" s="4">
        <v>17156097</v>
      </c>
      <c r="G501" s="4" t="s">
        <v>4</v>
      </c>
      <c r="H501" s="4" t="s">
        <v>685</v>
      </c>
      <c r="I501" s="30" t="s">
        <v>1</v>
      </c>
      <c r="J501" s="30"/>
      <c r="K501" s="4" t="s">
        <v>2</v>
      </c>
    </row>
    <row r="502" spans="1:11" x14ac:dyDescent="0.2">
      <c r="A502" s="5">
        <v>42988</v>
      </c>
      <c r="B502" s="20">
        <v>315</v>
      </c>
      <c r="C502" s="5">
        <v>42988</v>
      </c>
      <c r="D502" s="1">
        <f t="shared" si="19"/>
        <v>2017</v>
      </c>
      <c r="E502" s="1">
        <f t="shared" si="18"/>
        <v>9</v>
      </c>
      <c r="F502" s="4">
        <v>17156744</v>
      </c>
      <c r="G502" s="4" t="s">
        <v>4</v>
      </c>
      <c r="H502" s="4" t="s">
        <v>686</v>
      </c>
      <c r="I502" s="30" t="s">
        <v>21</v>
      </c>
      <c r="J502" s="30" t="s">
        <v>5</v>
      </c>
      <c r="K502" s="4" t="s">
        <v>15</v>
      </c>
    </row>
    <row r="503" spans="1:11" x14ac:dyDescent="0.2">
      <c r="A503" s="5">
        <v>42989</v>
      </c>
      <c r="B503" s="20">
        <v>1720</v>
      </c>
      <c r="C503" s="5">
        <v>42989</v>
      </c>
      <c r="D503" s="1">
        <f t="shared" si="19"/>
        <v>2017</v>
      </c>
      <c r="E503" s="1">
        <f t="shared" si="18"/>
        <v>9</v>
      </c>
      <c r="F503" s="4">
        <v>17157628</v>
      </c>
      <c r="G503" s="4" t="s">
        <v>12</v>
      </c>
      <c r="H503" s="4" t="s">
        <v>466</v>
      </c>
      <c r="I503" s="30" t="s">
        <v>210</v>
      </c>
      <c r="J503" s="30"/>
      <c r="K503" s="4" t="s">
        <v>299</v>
      </c>
    </row>
    <row r="504" spans="1:11" x14ac:dyDescent="0.2">
      <c r="A504" s="5">
        <v>42689</v>
      </c>
      <c r="B504" s="20">
        <v>0</v>
      </c>
      <c r="C504" s="5">
        <v>42989</v>
      </c>
      <c r="D504" s="1">
        <f t="shared" si="19"/>
        <v>2017</v>
      </c>
      <c r="E504" s="1">
        <f t="shared" si="18"/>
        <v>9</v>
      </c>
      <c r="F504" s="4">
        <v>17157715</v>
      </c>
      <c r="G504" s="4" t="s">
        <v>9</v>
      </c>
      <c r="H504" s="4" t="s">
        <v>688</v>
      </c>
      <c r="I504" s="30" t="s">
        <v>22</v>
      </c>
      <c r="J504" s="30" t="s">
        <v>287</v>
      </c>
      <c r="K504" s="4" t="s">
        <v>302</v>
      </c>
    </row>
    <row r="505" spans="1:11" x14ac:dyDescent="0.2">
      <c r="A505" s="5">
        <v>42989</v>
      </c>
      <c r="B505" s="20">
        <v>1458</v>
      </c>
      <c r="C505" s="5">
        <v>42989</v>
      </c>
      <c r="D505" s="1">
        <f t="shared" si="19"/>
        <v>2017</v>
      </c>
      <c r="E505" s="1">
        <f t="shared" si="18"/>
        <v>9</v>
      </c>
      <c r="F505" s="4">
        <v>17157558</v>
      </c>
      <c r="G505" s="4" t="s">
        <v>7</v>
      </c>
      <c r="H505" s="4" t="s">
        <v>687</v>
      </c>
      <c r="I505" s="30" t="s">
        <v>1</v>
      </c>
      <c r="J505" s="30"/>
      <c r="K505" s="4" t="s">
        <v>15</v>
      </c>
    </row>
    <row r="506" spans="1:11" x14ac:dyDescent="0.2">
      <c r="A506" s="5">
        <v>42991</v>
      </c>
      <c r="B506" s="20">
        <v>224</v>
      </c>
      <c r="C506" s="5">
        <v>42991</v>
      </c>
      <c r="D506" s="1">
        <f t="shared" si="19"/>
        <v>2017</v>
      </c>
      <c r="E506" s="1">
        <f t="shared" si="18"/>
        <v>9</v>
      </c>
      <c r="F506" s="4">
        <v>17158561</v>
      </c>
      <c r="G506" s="4" t="s">
        <v>0</v>
      </c>
      <c r="H506" s="4" t="s">
        <v>467</v>
      </c>
      <c r="I506" s="30" t="s">
        <v>210</v>
      </c>
      <c r="J506" s="30"/>
      <c r="K506" s="4" t="s">
        <v>81</v>
      </c>
    </row>
    <row r="507" spans="1:11" x14ac:dyDescent="0.2">
      <c r="A507" s="5">
        <v>42993</v>
      </c>
      <c r="B507" s="20">
        <v>1230</v>
      </c>
      <c r="C507" s="5">
        <v>42993</v>
      </c>
      <c r="D507" s="1">
        <f t="shared" si="19"/>
        <v>2017</v>
      </c>
      <c r="E507" s="1">
        <f t="shared" si="18"/>
        <v>9</v>
      </c>
      <c r="F507" s="4">
        <v>17160176</v>
      </c>
      <c r="G507" s="4" t="s">
        <v>12</v>
      </c>
      <c r="H507" s="4" t="s">
        <v>804</v>
      </c>
      <c r="I507" s="30" t="s">
        <v>23</v>
      </c>
      <c r="J507" s="30"/>
      <c r="K507" s="4" t="s">
        <v>2</v>
      </c>
    </row>
    <row r="508" spans="1:11" x14ac:dyDescent="0.2">
      <c r="A508" s="5">
        <v>42994</v>
      </c>
      <c r="B508" s="20">
        <v>1812</v>
      </c>
      <c r="C508" s="5">
        <v>42994</v>
      </c>
      <c r="D508" s="1">
        <f t="shared" si="19"/>
        <v>2017</v>
      </c>
      <c r="E508" s="1">
        <f t="shared" si="18"/>
        <v>9</v>
      </c>
      <c r="F508" s="4">
        <v>17160966</v>
      </c>
      <c r="G508" s="4" t="s">
        <v>12</v>
      </c>
      <c r="H508" s="4" t="s">
        <v>689</v>
      </c>
      <c r="I508" s="30" t="s">
        <v>1</v>
      </c>
      <c r="J508" s="30"/>
      <c r="K508" s="4" t="s">
        <v>70</v>
      </c>
    </row>
    <row r="509" spans="1:11" x14ac:dyDescent="0.2">
      <c r="A509" s="5">
        <v>42995</v>
      </c>
      <c r="B509" s="20">
        <v>213</v>
      </c>
      <c r="C509" s="5">
        <v>42995</v>
      </c>
      <c r="D509" s="1">
        <f t="shared" si="19"/>
        <v>2017</v>
      </c>
      <c r="E509" s="1">
        <f t="shared" si="18"/>
        <v>9</v>
      </c>
      <c r="F509" s="4">
        <v>17161210</v>
      </c>
      <c r="G509" s="4" t="s">
        <v>4</v>
      </c>
      <c r="H509" s="4" t="s">
        <v>690</v>
      </c>
      <c r="I509" s="30" t="s">
        <v>1</v>
      </c>
      <c r="J509" s="30"/>
      <c r="K509" s="4" t="s">
        <v>2</v>
      </c>
    </row>
    <row r="510" spans="1:11" x14ac:dyDescent="0.2">
      <c r="A510" s="5">
        <v>42989</v>
      </c>
      <c r="B510" s="20">
        <v>0</v>
      </c>
      <c r="C510" s="5">
        <v>42996</v>
      </c>
      <c r="D510" s="1">
        <f t="shared" si="19"/>
        <v>2017</v>
      </c>
      <c r="E510" s="1">
        <f t="shared" si="18"/>
        <v>9</v>
      </c>
      <c r="F510" s="4">
        <v>17161775</v>
      </c>
      <c r="G510" s="4" t="s">
        <v>0</v>
      </c>
      <c r="H510" s="4" t="s">
        <v>805</v>
      </c>
      <c r="I510" s="30" t="s">
        <v>29</v>
      </c>
      <c r="J510" s="30" t="s">
        <v>287</v>
      </c>
      <c r="K510" s="4" t="s">
        <v>302</v>
      </c>
    </row>
    <row r="511" spans="1:11" x14ac:dyDescent="0.2">
      <c r="A511" s="5">
        <v>42997</v>
      </c>
      <c r="B511" s="20">
        <v>1200</v>
      </c>
      <c r="C511" s="5">
        <v>42998</v>
      </c>
      <c r="D511" s="1">
        <f t="shared" si="19"/>
        <v>2017</v>
      </c>
      <c r="E511" s="1">
        <f t="shared" si="18"/>
        <v>9</v>
      </c>
      <c r="F511" s="4">
        <v>17163474</v>
      </c>
      <c r="G511" s="4" t="s">
        <v>12</v>
      </c>
      <c r="H511" s="4" t="s">
        <v>806</v>
      </c>
      <c r="I511" s="30" t="s">
        <v>29</v>
      </c>
      <c r="J511" s="30" t="s">
        <v>287</v>
      </c>
      <c r="K511" s="4" t="s">
        <v>299</v>
      </c>
    </row>
    <row r="512" spans="1:11" x14ac:dyDescent="0.2">
      <c r="A512" s="5">
        <v>42999</v>
      </c>
      <c r="B512" s="20">
        <v>700</v>
      </c>
      <c r="C512" s="5">
        <v>42999</v>
      </c>
      <c r="D512" s="1">
        <f t="shared" si="19"/>
        <v>2017</v>
      </c>
      <c r="E512" s="1">
        <f t="shared" si="18"/>
        <v>9</v>
      </c>
      <c r="F512" s="4">
        <v>17163970</v>
      </c>
      <c r="G512" s="4" t="s">
        <v>0</v>
      </c>
      <c r="H512" s="4" t="s">
        <v>691</v>
      </c>
      <c r="I512" s="30" t="s">
        <v>1</v>
      </c>
      <c r="J512" s="30"/>
      <c r="K512" s="4" t="s">
        <v>15</v>
      </c>
    </row>
    <row r="513" spans="1:11" x14ac:dyDescent="0.2">
      <c r="A513" s="5">
        <v>42998</v>
      </c>
      <c r="B513" s="20">
        <v>1900</v>
      </c>
      <c r="C513" s="5">
        <v>43000</v>
      </c>
      <c r="D513" s="1">
        <f t="shared" si="19"/>
        <v>2017</v>
      </c>
      <c r="E513" s="1">
        <f t="shared" si="18"/>
        <v>9</v>
      </c>
      <c r="F513" s="4">
        <v>17164786</v>
      </c>
      <c r="G513" s="4" t="s">
        <v>4</v>
      </c>
      <c r="H513" s="4" t="s">
        <v>692</v>
      </c>
      <c r="I513" s="30" t="s">
        <v>210</v>
      </c>
      <c r="J513" s="30"/>
      <c r="K513" s="4" t="s">
        <v>299</v>
      </c>
    </row>
    <row r="514" spans="1:11" x14ac:dyDescent="0.2">
      <c r="A514" s="5">
        <v>42999</v>
      </c>
      <c r="B514" s="20">
        <v>1400</v>
      </c>
      <c r="C514" s="5">
        <v>43000</v>
      </c>
      <c r="D514" s="1">
        <f t="shared" si="19"/>
        <v>2017</v>
      </c>
      <c r="E514" s="1">
        <f t="shared" ref="E514:E577" si="20">MONTH(C514)</f>
        <v>9</v>
      </c>
      <c r="F514" s="4">
        <v>17164646</v>
      </c>
      <c r="G514" s="4" t="s">
        <v>4</v>
      </c>
      <c r="H514" s="4" t="s">
        <v>807</v>
      </c>
      <c r="I514" s="30" t="s">
        <v>21</v>
      </c>
      <c r="J514" s="30" t="s">
        <v>5</v>
      </c>
      <c r="K514" s="4" t="s">
        <v>15</v>
      </c>
    </row>
    <row r="515" spans="1:11" x14ac:dyDescent="0.2">
      <c r="A515" s="5">
        <v>43002</v>
      </c>
      <c r="B515" s="20">
        <v>1843</v>
      </c>
      <c r="C515" s="5">
        <v>43002</v>
      </c>
      <c r="D515" s="1">
        <f t="shared" si="19"/>
        <v>2017</v>
      </c>
      <c r="E515" s="1">
        <f t="shared" si="20"/>
        <v>9</v>
      </c>
      <c r="F515" s="4">
        <v>17166173</v>
      </c>
      <c r="G515" s="4" t="s">
        <v>0</v>
      </c>
      <c r="H515" s="4" t="s">
        <v>693</v>
      </c>
      <c r="I515" s="30" t="s">
        <v>21</v>
      </c>
      <c r="J515" s="30" t="s">
        <v>5</v>
      </c>
      <c r="K515" s="4" t="s">
        <v>15</v>
      </c>
    </row>
    <row r="516" spans="1:11" x14ac:dyDescent="0.2">
      <c r="A516" s="5">
        <v>43004</v>
      </c>
      <c r="B516" s="20">
        <v>1642</v>
      </c>
      <c r="C516" s="5">
        <v>43004</v>
      </c>
      <c r="D516" s="1">
        <f t="shared" si="19"/>
        <v>2017</v>
      </c>
      <c r="E516" s="1">
        <f t="shared" si="20"/>
        <v>9</v>
      </c>
      <c r="F516" s="4">
        <v>17167395</v>
      </c>
      <c r="G516" s="4" t="s">
        <v>0</v>
      </c>
      <c r="H516" s="4" t="s">
        <v>455</v>
      </c>
      <c r="I516" s="30" t="s">
        <v>29</v>
      </c>
      <c r="J516" s="30" t="s">
        <v>297</v>
      </c>
      <c r="K516" s="4" t="s">
        <v>2</v>
      </c>
    </row>
    <row r="517" spans="1:11" x14ac:dyDescent="0.2">
      <c r="A517" s="5">
        <v>43004</v>
      </c>
      <c r="B517" s="20">
        <v>1700</v>
      </c>
      <c r="C517" s="5">
        <v>43005</v>
      </c>
      <c r="D517" s="1">
        <f t="shared" si="19"/>
        <v>2017</v>
      </c>
      <c r="E517" s="1">
        <f t="shared" si="20"/>
        <v>9</v>
      </c>
      <c r="F517" s="4">
        <v>17167710</v>
      </c>
      <c r="G517" s="4" t="s">
        <v>9</v>
      </c>
      <c r="H517" s="4" t="s">
        <v>694</v>
      </c>
      <c r="I517" s="30" t="s">
        <v>21</v>
      </c>
      <c r="J517" s="30" t="s">
        <v>5</v>
      </c>
      <c r="K517" s="4" t="s">
        <v>299</v>
      </c>
    </row>
    <row r="518" spans="1:11" x14ac:dyDescent="0.2">
      <c r="A518" s="5">
        <v>43007</v>
      </c>
      <c r="B518" s="20">
        <v>0</v>
      </c>
      <c r="C518" s="5">
        <v>43008</v>
      </c>
      <c r="D518" s="1">
        <f t="shared" si="19"/>
        <v>2017</v>
      </c>
      <c r="E518" s="1">
        <f t="shared" si="20"/>
        <v>9</v>
      </c>
      <c r="F518" s="4">
        <v>17169500</v>
      </c>
      <c r="G518" s="4" t="s">
        <v>0</v>
      </c>
      <c r="H518" s="4" t="s">
        <v>611</v>
      </c>
      <c r="I518" s="30" t="s">
        <v>21</v>
      </c>
      <c r="J518" s="30" t="s">
        <v>5</v>
      </c>
      <c r="K518" s="4" t="s">
        <v>302</v>
      </c>
    </row>
    <row r="519" spans="1:11" x14ac:dyDescent="0.2">
      <c r="A519" s="5">
        <v>43009</v>
      </c>
      <c r="B519" s="20">
        <v>1105</v>
      </c>
      <c r="C519" s="5">
        <v>43009</v>
      </c>
      <c r="D519" s="1">
        <f t="shared" si="19"/>
        <v>2017</v>
      </c>
      <c r="E519" s="1">
        <f t="shared" si="20"/>
        <v>10</v>
      </c>
      <c r="F519" s="4">
        <v>17170303</v>
      </c>
      <c r="G519" s="4" t="s">
        <v>7</v>
      </c>
      <c r="H519" s="4" t="s">
        <v>808</v>
      </c>
      <c r="I519" s="30" t="s">
        <v>29</v>
      </c>
      <c r="J519" s="30" t="s">
        <v>297</v>
      </c>
      <c r="K519" s="4" t="s">
        <v>2</v>
      </c>
    </row>
    <row r="520" spans="1:11" x14ac:dyDescent="0.2">
      <c r="A520" s="5">
        <v>43013</v>
      </c>
      <c r="B520" s="20">
        <v>1918</v>
      </c>
      <c r="C520" s="5">
        <v>43013</v>
      </c>
      <c r="D520" s="1">
        <f t="shared" si="19"/>
        <v>2017</v>
      </c>
      <c r="E520" s="1">
        <f t="shared" si="20"/>
        <v>10</v>
      </c>
      <c r="F520" s="4">
        <v>17172974</v>
      </c>
      <c r="G520" s="4" t="s">
        <v>6</v>
      </c>
      <c r="H520" s="4" t="s">
        <v>695</v>
      </c>
      <c r="I520" s="30" t="s">
        <v>1</v>
      </c>
      <c r="J520" s="30"/>
      <c r="K520" s="4" t="s">
        <v>15</v>
      </c>
    </row>
    <row r="521" spans="1:11" x14ac:dyDescent="0.2">
      <c r="A521" s="5">
        <v>43013</v>
      </c>
      <c r="B521" s="20">
        <v>2356</v>
      </c>
      <c r="C521" s="5">
        <v>43013</v>
      </c>
      <c r="D521" s="1">
        <f t="shared" si="19"/>
        <v>2017</v>
      </c>
      <c r="E521" s="1">
        <f t="shared" si="20"/>
        <v>10</v>
      </c>
      <c r="F521" s="4">
        <v>17173088</v>
      </c>
      <c r="G521" s="4" t="s">
        <v>7</v>
      </c>
      <c r="H521" s="4" t="s">
        <v>505</v>
      </c>
      <c r="I521" s="30" t="s">
        <v>1</v>
      </c>
      <c r="J521" s="30"/>
      <c r="K521" s="4" t="s">
        <v>2</v>
      </c>
    </row>
    <row r="522" spans="1:11" x14ac:dyDescent="0.2">
      <c r="A522" s="5">
        <v>43014</v>
      </c>
      <c r="B522" s="20">
        <v>1500</v>
      </c>
      <c r="C522" s="5">
        <v>43014</v>
      </c>
      <c r="D522" s="1">
        <f t="shared" si="19"/>
        <v>2017</v>
      </c>
      <c r="E522" s="1">
        <f t="shared" si="20"/>
        <v>10</v>
      </c>
      <c r="F522" s="4">
        <v>17173404</v>
      </c>
      <c r="G522" s="4" t="s">
        <v>4</v>
      </c>
      <c r="H522" s="4" t="s">
        <v>392</v>
      </c>
      <c r="I522" s="30" t="s">
        <v>14</v>
      </c>
      <c r="J522" s="30"/>
      <c r="K522" s="4" t="s">
        <v>15</v>
      </c>
    </row>
    <row r="523" spans="1:11" x14ac:dyDescent="0.2">
      <c r="A523" s="5">
        <v>43014</v>
      </c>
      <c r="B523" s="20">
        <v>234</v>
      </c>
      <c r="C523" s="5">
        <v>43014</v>
      </c>
      <c r="D523" s="1">
        <f t="shared" si="19"/>
        <v>2017</v>
      </c>
      <c r="E523" s="1">
        <f t="shared" si="20"/>
        <v>10</v>
      </c>
      <c r="F523" s="4">
        <v>17173128</v>
      </c>
      <c r="G523" s="4" t="s">
        <v>4</v>
      </c>
      <c r="H523" s="4" t="s">
        <v>696</v>
      </c>
      <c r="I523" s="30" t="s">
        <v>1</v>
      </c>
      <c r="J523" s="30"/>
      <c r="K523" s="4" t="s">
        <v>2</v>
      </c>
    </row>
    <row r="524" spans="1:11" x14ac:dyDescent="0.2">
      <c r="A524" s="5">
        <v>43015</v>
      </c>
      <c r="B524" s="20">
        <v>1145</v>
      </c>
      <c r="C524" s="5">
        <v>43015</v>
      </c>
      <c r="D524" s="1">
        <f t="shared" si="19"/>
        <v>2017</v>
      </c>
      <c r="E524" s="1">
        <f t="shared" si="20"/>
        <v>10</v>
      </c>
      <c r="F524" s="4">
        <v>17173927</v>
      </c>
      <c r="G524" s="4" t="s">
        <v>0</v>
      </c>
      <c r="H524" s="4" t="s">
        <v>309</v>
      </c>
      <c r="I524" s="30" t="s">
        <v>14</v>
      </c>
      <c r="J524" s="30"/>
      <c r="K524" s="4" t="s">
        <v>2</v>
      </c>
    </row>
    <row r="525" spans="1:11" x14ac:dyDescent="0.2">
      <c r="A525" s="5">
        <v>43017</v>
      </c>
      <c r="B525" s="20">
        <v>2100</v>
      </c>
      <c r="C525" s="5">
        <v>43017</v>
      </c>
      <c r="D525" s="1">
        <f t="shared" si="19"/>
        <v>2017</v>
      </c>
      <c r="E525" s="1">
        <f t="shared" si="20"/>
        <v>10</v>
      </c>
      <c r="F525" s="4">
        <v>17175645</v>
      </c>
      <c r="G525" s="4" t="s">
        <v>4</v>
      </c>
      <c r="H525" s="4" t="s">
        <v>809</v>
      </c>
      <c r="I525" s="30" t="s">
        <v>22</v>
      </c>
      <c r="J525" s="30" t="s">
        <v>287</v>
      </c>
      <c r="K525" s="4" t="s">
        <v>299</v>
      </c>
    </row>
    <row r="526" spans="1:11" x14ac:dyDescent="0.2">
      <c r="A526" s="5">
        <v>43018</v>
      </c>
      <c r="B526" s="20">
        <v>858</v>
      </c>
      <c r="C526" s="5">
        <v>43018</v>
      </c>
      <c r="D526" s="1">
        <f t="shared" si="19"/>
        <v>2017</v>
      </c>
      <c r="E526" s="1">
        <f t="shared" si="20"/>
        <v>10</v>
      </c>
      <c r="F526" s="4">
        <v>17175573</v>
      </c>
      <c r="G526" s="4" t="s">
        <v>7</v>
      </c>
      <c r="H526" s="4" t="s">
        <v>697</v>
      </c>
      <c r="I526" s="30" t="s">
        <v>1</v>
      </c>
      <c r="J526" s="30"/>
      <c r="K526" s="4" t="s">
        <v>2</v>
      </c>
    </row>
    <row r="527" spans="1:11" x14ac:dyDescent="0.2">
      <c r="A527" s="5">
        <v>43019</v>
      </c>
      <c r="B527" s="20">
        <v>1604</v>
      </c>
      <c r="C527" s="5">
        <v>43019</v>
      </c>
      <c r="D527" s="1">
        <f t="shared" si="19"/>
        <v>2017</v>
      </c>
      <c r="E527" s="1">
        <f t="shared" si="20"/>
        <v>10</v>
      </c>
      <c r="F527" s="4">
        <v>17176473</v>
      </c>
      <c r="G527" s="4" t="s">
        <v>4</v>
      </c>
      <c r="H527" s="4" t="s">
        <v>698</v>
      </c>
      <c r="I527" s="30" t="s">
        <v>21</v>
      </c>
      <c r="J527" s="30" t="s">
        <v>3</v>
      </c>
      <c r="K527" s="4" t="s">
        <v>15</v>
      </c>
    </row>
    <row r="528" spans="1:11" x14ac:dyDescent="0.2">
      <c r="A528" s="5">
        <v>43022</v>
      </c>
      <c r="B528" s="20">
        <v>1341</v>
      </c>
      <c r="C528" s="5">
        <v>43022</v>
      </c>
      <c r="D528" s="1">
        <f t="shared" si="19"/>
        <v>2017</v>
      </c>
      <c r="E528" s="1">
        <f t="shared" si="20"/>
        <v>10</v>
      </c>
      <c r="F528" s="4">
        <v>17178328</v>
      </c>
      <c r="G528" s="4" t="s">
        <v>12</v>
      </c>
      <c r="H528" s="4" t="s">
        <v>699</v>
      </c>
      <c r="I528" s="30" t="s">
        <v>29</v>
      </c>
      <c r="J528" s="30" t="s">
        <v>305</v>
      </c>
      <c r="K528" s="4" t="s">
        <v>299</v>
      </c>
    </row>
    <row r="529" spans="1:11" x14ac:dyDescent="0.2">
      <c r="A529" s="5">
        <v>43024</v>
      </c>
      <c r="B529" s="20">
        <v>1408</v>
      </c>
      <c r="C529" s="5">
        <v>43024</v>
      </c>
      <c r="D529" s="1">
        <f t="shared" si="19"/>
        <v>2017</v>
      </c>
      <c r="E529" s="1">
        <f t="shared" si="20"/>
        <v>10</v>
      </c>
      <c r="F529" s="4">
        <v>17179503</v>
      </c>
      <c r="G529" s="4" t="s">
        <v>4</v>
      </c>
      <c r="H529" s="4" t="s">
        <v>700</v>
      </c>
      <c r="I529" s="30" t="s">
        <v>22</v>
      </c>
      <c r="J529" s="30" t="s">
        <v>287</v>
      </c>
      <c r="K529" s="4" t="s">
        <v>299</v>
      </c>
    </row>
    <row r="530" spans="1:11" x14ac:dyDescent="0.2">
      <c r="A530" s="5">
        <v>43028</v>
      </c>
      <c r="B530" s="20">
        <v>507</v>
      </c>
      <c r="C530" s="5">
        <v>43028</v>
      </c>
      <c r="D530" s="1">
        <f t="shared" si="19"/>
        <v>2017</v>
      </c>
      <c r="E530" s="1">
        <f t="shared" si="20"/>
        <v>10</v>
      </c>
      <c r="F530" s="4">
        <v>17181830</v>
      </c>
      <c r="G530" s="4" t="s">
        <v>6</v>
      </c>
      <c r="H530" s="4" t="s">
        <v>426</v>
      </c>
      <c r="I530" s="30" t="s">
        <v>21</v>
      </c>
      <c r="J530" s="30" t="s">
        <v>3</v>
      </c>
      <c r="K530" s="4" t="s">
        <v>70</v>
      </c>
    </row>
    <row r="531" spans="1:11" x14ac:dyDescent="0.2">
      <c r="A531" s="5">
        <v>43028</v>
      </c>
      <c r="B531" s="20">
        <v>134</v>
      </c>
      <c r="C531" s="5">
        <v>43028</v>
      </c>
      <c r="D531" s="1">
        <f t="shared" si="19"/>
        <v>2017</v>
      </c>
      <c r="E531" s="1">
        <f t="shared" si="20"/>
        <v>10</v>
      </c>
      <c r="F531" s="4">
        <v>17181773</v>
      </c>
      <c r="G531" s="4" t="s">
        <v>11</v>
      </c>
      <c r="H531" s="4" t="s">
        <v>701</v>
      </c>
      <c r="I531" s="30" t="s">
        <v>1</v>
      </c>
      <c r="J531" s="30"/>
      <c r="K531" s="4" t="s">
        <v>2</v>
      </c>
    </row>
    <row r="532" spans="1:11" x14ac:dyDescent="0.2">
      <c r="A532" s="5">
        <v>43030</v>
      </c>
      <c r="B532" s="20">
        <v>1841</v>
      </c>
      <c r="C532" s="5">
        <v>43030</v>
      </c>
      <c r="D532" s="1">
        <f t="shared" si="19"/>
        <v>2017</v>
      </c>
      <c r="E532" s="1">
        <f t="shared" si="20"/>
        <v>10</v>
      </c>
      <c r="F532" s="4">
        <v>17183499</v>
      </c>
      <c r="G532" s="4" t="s">
        <v>0</v>
      </c>
      <c r="H532" s="4" t="s">
        <v>306</v>
      </c>
      <c r="I532" s="30" t="s">
        <v>29</v>
      </c>
      <c r="J532" s="30" t="s">
        <v>287</v>
      </c>
      <c r="K532" s="4" t="s">
        <v>299</v>
      </c>
    </row>
    <row r="533" spans="1:11" x14ac:dyDescent="0.2">
      <c r="A533" s="5">
        <v>43031</v>
      </c>
      <c r="B533" s="20">
        <v>2228</v>
      </c>
      <c r="C533" s="5">
        <v>43031</v>
      </c>
      <c r="D533" s="1">
        <f t="shared" si="19"/>
        <v>2017</v>
      </c>
      <c r="E533" s="1">
        <f t="shared" si="20"/>
        <v>10</v>
      </c>
      <c r="F533" s="4">
        <v>17184336</v>
      </c>
      <c r="G533" s="4" t="s">
        <v>7</v>
      </c>
      <c r="H533" s="4" t="s">
        <v>702</v>
      </c>
      <c r="I533" s="30" t="s">
        <v>1</v>
      </c>
      <c r="J533" s="30"/>
      <c r="K533" s="4" t="s">
        <v>15</v>
      </c>
    </row>
    <row r="534" spans="1:11" x14ac:dyDescent="0.2">
      <c r="A534" s="5">
        <v>43032</v>
      </c>
      <c r="B534" s="20">
        <v>854</v>
      </c>
      <c r="C534" s="5">
        <v>43032</v>
      </c>
      <c r="D534" s="1">
        <f t="shared" ref="D534:D597" si="21">YEAR(C534)</f>
        <v>2017</v>
      </c>
      <c r="E534" s="1">
        <f t="shared" si="20"/>
        <v>10</v>
      </c>
      <c r="F534" s="4">
        <v>17184502</v>
      </c>
      <c r="G534" s="4" t="s">
        <v>12</v>
      </c>
      <c r="H534" s="4" t="s">
        <v>703</v>
      </c>
      <c r="I534" s="30" t="s">
        <v>1</v>
      </c>
      <c r="J534" s="30"/>
      <c r="K534" s="4" t="s">
        <v>15</v>
      </c>
    </row>
    <row r="535" spans="1:11" x14ac:dyDescent="0.2">
      <c r="A535" s="5">
        <v>43032</v>
      </c>
      <c r="B535" s="20">
        <v>1244</v>
      </c>
      <c r="C535" s="5">
        <v>43032</v>
      </c>
      <c r="D535" s="1">
        <f t="shared" si="21"/>
        <v>2017</v>
      </c>
      <c r="E535" s="1">
        <f t="shared" si="20"/>
        <v>10</v>
      </c>
      <c r="F535" s="4">
        <v>17184552</v>
      </c>
      <c r="G535" s="4" t="s">
        <v>0</v>
      </c>
      <c r="H535" s="4" t="s">
        <v>810</v>
      </c>
      <c r="I535" s="30" t="s">
        <v>1</v>
      </c>
      <c r="J535" s="30"/>
      <c r="K535" s="4" t="s">
        <v>2</v>
      </c>
    </row>
    <row r="536" spans="1:11" x14ac:dyDescent="0.2">
      <c r="A536" s="5">
        <v>43036</v>
      </c>
      <c r="B536" s="20">
        <v>2230</v>
      </c>
      <c r="C536" s="5">
        <v>43036</v>
      </c>
      <c r="D536" s="1">
        <f t="shared" si="21"/>
        <v>2017</v>
      </c>
      <c r="E536" s="1">
        <f t="shared" si="20"/>
        <v>10</v>
      </c>
      <c r="F536" s="4">
        <v>17187517</v>
      </c>
      <c r="G536" s="4" t="s">
        <v>12</v>
      </c>
      <c r="H536" s="4" t="s">
        <v>435</v>
      </c>
      <c r="I536" s="30" t="s">
        <v>1</v>
      </c>
      <c r="J536" s="30"/>
      <c r="K536" s="4" t="s">
        <v>299</v>
      </c>
    </row>
    <row r="537" spans="1:11" x14ac:dyDescent="0.2">
      <c r="A537" s="5">
        <v>43037</v>
      </c>
      <c r="B537" s="20">
        <v>248</v>
      </c>
      <c r="C537" s="5">
        <v>43037</v>
      </c>
      <c r="D537" s="1">
        <f t="shared" si="21"/>
        <v>2017</v>
      </c>
      <c r="E537" s="1">
        <f t="shared" si="20"/>
        <v>10</v>
      </c>
      <c r="F537" s="4">
        <v>17187653</v>
      </c>
      <c r="G537" s="4" t="s">
        <v>0</v>
      </c>
      <c r="H537" s="4" t="s">
        <v>704</v>
      </c>
      <c r="I537" s="30" t="s">
        <v>29</v>
      </c>
      <c r="J537" s="30" t="s">
        <v>296</v>
      </c>
      <c r="K537" s="4" t="s">
        <v>2</v>
      </c>
    </row>
    <row r="538" spans="1:11" x14ac:dyDescent="0.2">
      <c r="A538" s="5">
        <v>43038</v>
      </c>
      <c r="B538" s="20">
        <v>2126</v>
      </c>
      <c r="C538" s="5">
        <v>43038</v>
      </c>
      <c r="D538" s="1">
        <f t="shared" si="21"/>
        <v>2017</v>
      </c>
      <c r="E538" s="1">
        <f t="shared" si="20"/>
        <v>10</v>
      </c>
      <c r="F538" s="4">
        <v>17188581</v>
      </c>
      <c r="G538" s="4" t="s">
        <v>9</v>
      </c>
      <c r="H538" s="4" t="s">
        <v>705</v>
      </c>
      <c r="I538" s="30" t="s">
        <v>29</v>
      </c>
      <c r="J538" s="30" t="s">
        <v>297</v>
      </c>
      <c r="K538" s="4" t="s">
        <v>81</v>
      </c>
    </row>
    <row r="539" spans="1:11" x14ac:dyDescent="0.2">
      <c r="A539" s="5">
        <v>43039</v>
      </c>
      <c r="B539" s="20">
        <v>1730</v>
      </c>
      <c r="C539" s="5">
        <v>43040</v>
      </c>
      <c r="D539" s="1">
        <f t="shared" si="21"/>
        <v>2017</v>
      </c>
      <c r="E539" s="1">
        <f t="shared" si="20"/>
        <v>11</v>
      </c>
      <c r="F539" s="4">
        <v>17189828</v>
      </c>
      <c r="G539" s="4" t="s">
        <v>0</v>
      </c>
      <c r="H539" s="4" t="s">
        <v>706</v>
      </c>
      <c r="I539" s="30" t="s">
        <v>29</v>
      </c>
      <c r="J539" s="30" t="s">
        <v>287</v>
      </c>
      <c r="K539" s="4" t="s">
        <v>299</v>
      </c>
    </row>
    <row r="540" spans="1:11" x14ac:dyDescent="0.2">
      <c r="A540" s="5">
        <v>43041</v>
      </c>
      <c r="B540" s="20">
        <v>1315</v>
      </c>
      <c r="C540" s="5">
        <v>43041</v>
      </c>
      <c r="D540" s="1">
        <f t="shared" si="21"/>
        <v>2017</v>
      </c>
      <c r="E540" s="1">
        <f t="shared" si="20"/>
        <v>11</v>
      </c>
      <c r="F540" s="4">
        <v>17190338</v>
      </c>
      <c r="G540" s="4" t="s">
        <v>0</v>
      </c>
      <c r="H540" s="4" t="s">
        <v>782</v>
      </c>
      <c r="I540" s="30" t="s">
        <v>21</v>
      </c>
      <c r="J540" s="30" t="s">
        <v>5</v>
      </c>
      <c r="K540" s="4" t="s">
        <v>70</v>
      </c>
    </row>
    <row r="541" spans="1:11" x14ac:dyDescent="0.2">
      <c r="A541" s="5">
        <v>43044</v>
      </c>
      <c r="B541" s="20">
        <v>100</v>
      </c>
      <c r="C541" s="5">
        <v>43044</v>
      </c>
      <c r="D541" s="1">
        <f t="shared" si="21"/>
        <v>2017</v>
      </c>
      <c r="E541" s="1">
        <f t="shared" si="20"/>
        <v>11</v>
      </c>
      <c r="F541" s="4">
        <v>17191903</v>
      </c>
      <c r="G541" s="4" t="s">
        <v>9</v>
      </c>
      <c r="H541" s="4" t="s">
        <v>707</v>
      </c>
      <c r="I541" s="30" t="s">
        <v>29</v>
      </c>
      <c r="J541" s="30" t="s">
        <v>298</v>
      </c>
      <c r="K541" s="4" t="s">
        <v>70</v>
      </c>
    </row>
    <row r="542" spans="1:11" x14ac:dyDescent="0.2">
      <c r="A542" s="5">
        <v>43044</v>
      </c>
      <c r="B542" s="20">
        <v>40</v>
      </c>
      <c r="C542" s="5">
        <v>43044</v>
      </c>
      <c r="D542" s="1">
        <f t="shared" si="21"/>
        <v>2017</v>
      </c>
      <c r="E542" s="1">
        <f t="shared" si="20"/>
        <v>11</v>
      </c>
      <c r="F542" s="4">
        <v>17191866</v>
      </c>
      <c r="G542" s="4" t="s">
        <v>6</v>
      </c>
      <c r="H542" s="4" t="s">
        <v>811</v>
      </c>
      <c r="I542" s="30" t="s">
        <v>1</v>
      </c>
      <c r="J542" s="30"/>
      <c r="K542" s="4" t="s">
        <v>15</v>
      </c>
    </row>
    <row r="543" spans="1:11" x14ac:dyDescent="0.2">
      <c r="A543" s="5">
        <v>43044</v>
      </c>
      <c r="B543" s="20">
        <v>1225</v>
      </c>
      <c r="C543" s="5">
        <v>43045</v>
      </c>
      <c r="D543" s="1">
        <f t="shared" si="21"/>
        <v>2017</v>
      </c>
      <c r="E543" s="1">
        <f t="shared" si="20"/>
        <v>11</v>
      </c>
      <c r="F543" s="4">
        <v>17192094</v>
      </c>
      <c r="G543" s="4" t="s">
        <v>0</v>
      </c>
      <c r="H543" s="4" t="s">
        <v>708</v>
      </c>
      <c r="I543" s="30" t="s">
        <v>21</v>
      </c>
      <c r="J543" s="30" t="s">
        <v>5</v>
      </c>
      <c r="K543" s="4" t="s">
        <v>299</v>
      </c>
    </row>
    <row r="544" spans="1:11" x14ac:dyDescent="0.2">
      <c r="A544" s="5">
        <v>43044</v>
      </c>
      <c r="B544" s="20">
        <v>1700</v>
      </c>
      <c r="C544" s="5">
        <v>43045</v>
      </c>
      <c r="D544" s="1">
        <f t="shared" si="21"/>
        <v>2017</v>
      </c>
      <c r="E544" s="1">
        <f t="shared" si="20"/>
        <v>11</v>
      </c>
      <c r="F544" s="4">
        <v>17192415</v>
      </c>
      <c r="G544" s="4" t="s">
        <v>7</v>
      </c>
      <c r="H544" s="4" t="s">
        <v>812</v>
      </c>
      <c r="I544" s="30" t="s">
        <v>1</v>
      </c>
      <c r="J544" s="30"/>
      <c r="K544" s="4" t="s">
        <v>299</v>
      </c>
    </row>
    <row r="545" spans="1:11" x14ac:dyDescent="0.2">
      <c r="A545" s="5">
        <v>43050</v>
      </c>
      <c r="B545" s="20">
        <v>2300</v>
      </c>
      <c r="C545" s="5">
        <v>43051</v>
      </c>
      <c r="D545" s="1">
        <f t="shared" si="21"/>
        <v>2017</v>
      </c>
      <c r="E545" s="1">
        <f t="shared" si="20"/>
        <v>11</v>
      </c>
      <c r="F545" s="4">
        <v>17195967</v>
      </c>
      <c r="G545" s="4" t="s">
        <v>12</v>
      </c>
      <c r="H545" s="4" t="s">
        <v>709</v>
      </c>
      <c r="I545" s="30" t="s">
        <v>1</v>
      </c>
      <c r="J545" s="30"/>
      <c r="K545" s="4" t="s">
        <v>15</v>
      </c>
    </row>
    <row r="546" spans="1:11" x14ac:dyDescent="0.2">
      <c r="A546" s="5">
        <v>43053</v>
      </c>
      <c r="B546" s="20">
        <v>1341</v>
      </c>
      <c r="C546" s="5">
        <v>43053</v>
      </c>
      <c r="D546" s="1">
        <f t="shared" si="21"/>
        <v>2017</v>
      </c>
      <c r="E546" s="1">
        <f t="shared" si="20"/>
        <v>11</v>
      </c>
      <c r="F546" s="4">
        <v>17197293</v>
      </c>
      <c r="G546" s="4" t="s">
        <v>0</v>
      </c>
      <c r="H546" s="4" t="s">
        <v>710</v>
      </c>
      <c r="I546" s="30" t="s">
        <v>1</v>
      </c>
      <c r="J546" s="30"/>
      <c r="K546" s="4" t="s">
        <v>81</v>
      </c>
    </row>
    <row r="547" spans="1:11" x14ac:dyDescent="0.2">
      <c r="A547" s="5">
        <v>43054</v>
      </c>
      <c r="B547" s="20">
        <v>1711</v>
      </c>
      <c r="C547" s="5">
        <v>43054</v>
      </c>
      <c r="D547" s="1">
        <f t="shared" si="21"/>
        <v>2017</v>
      </c>
      <c r="E547" s="1">
        <f t="shared" si="20"/>
        <v>11</v>
      </c>
      <c r="F547" s="4">
        <v>17198032</v>
      </c>
      <c r="G547" s="4" t="s">
        <v>12</v>
      </c>
      <c r="H547" s="4" t="s">
        <v>711</v>
      </c>
      <c r="I547" s="30" t="s">
        <v>29</v>
      </c>
      <c r="J547" s="30" t="s">
        <v>287</v>
      </c>
      <c r="K547" s="4" t="s">
        <v>299</v>
      </c>
    </row>
    <row r="548" spans="1:11" x14ac:dyDescent="0.2">
      <c r="A548" s="5">
        <v>43058</v>
      </c>
      <c r="B548" s="20">
        <v>318</v>
      </c>
      <c r="C548" s="5">
        <v>43058</v>
      </c>
      <c r="D548" s="1">
        <f t="shared" si="21"/>
        <v>2017</v>
      </c>
      <c r="E548" s="1">
        <f t="shared" si="20"/>
        <v>11</v>
      </c>
      <c r="F548" s="4">
        <v>17200228</v>
      </c>
      <c r="G548" s="4" t="s">
        <v>4</v>
      </c>
      <c r="H548" s="4" t="s">
        <v>391</v>
      </c>
      <c r="I548" s="30" t="s">
        <v>1</v>
      </c>
      <c r="J548" s="30"/>
      <c r="K548" s="4" t="s">
        <v>2</v>
      </c>
    </row>
    <row r="549" spans="1:11" x14ac:dyDescent="0.2">
      <c r="A549" s="5">
        <v>43059</v>
      </c>
      <c r="B549" s="20">
        <v>51</v>
      </c>
      <c r="C549" s="5">
        <v>43059</v>
      </c>
      <c r="D549" s="1">
        <f t="shared" si="21"/>
        <v>2017</v>
      </c>
      <c r="E549" s="1">
        <f t="shared" si="20"/>
        <v>11</v>
      </c>
      <c r="F549" s="4">
        <v>17200709</v>
      </c>
      <c r="G549" s="4" t="s">
        <v>4</v>
      </c>
      <c r="H549" s="4" t="s">
        <v>487</v>
      </c>
      <c r="I549" s="30" t="s">
        <v>1</v>
      </c>
      <c r="J549" s="30"/>
      <c r="K549" s="4" t="s">
        <v>70</v>
      </c>
    </row>
    <row r="550" spans="1:11" x14ac:dyDescent="0.2">
      <c r="A550" s="5">
        <v>43060</v>
      </c>
      <c r="B550" s="20">
        <v>940</v>
      </c>
      <c r="C550" s="5">
        <v>43060</v>
      </c>
      <c r="D550" s="1">
        <f t="shared" si="21"/>
        <v>2017</v>
      </c>
      <c r="E550" s="1">
        <f t="shared" si="20"/>
        <v>11</v>
      </c>
      <c r="F550" s="4">
        <v>17201401</v>
      </c>
      <c r="G550" s="4" t="s">
        <v>12</v>
      </c>
      <c r="H550" s="4" t="s">
        <v>389</v>
      </c>
      <c r="I550" s="30" t="s">
        <v>29</v>
      </c>
      <c r="J550" s="30" t="s">
        <v>287</v>
      </c>
      <c r="K550" s="4" t="s">
        <v>299</v>
      </c>
    </row>
    <row r="551" spans="1:11" x14ac:dyDescent="0.2">
      <c r="A551" s="5">
        <v>43061</v>
      </c>
      <c r="B551" s="20">
        <v>1840</v>
      </c>
      <c r="C551" s="5">
        <v>43061</v>
      </c>
      <c r="D551" s="1">
        <f t="shared" si="21"/>
        <v>2017</v>
      </c>
      <c r="E551" s="1">
        <f t="shared" si="20"/>
        <v>11</v>
      </c>
      <c r="F551" s="4">
        <v>17202404</v>
      </c>
      <c r="G551" s="4" t="s">
        <v>12</v>
      </c>
      <c r="H551" s="4" t="s">
        <v>712</v>
      </c>
      <c r="I551" s="30" t="s">
        <v>29</v>
      </c>
      <c r="J551" s="30" t="s">
        <v>287</v>
      </c>
      <c r="K551" s="4" t="s">
        <v>299</v>
      </c>
    </row>
    <row r="552" spans="1:11" x14ac:dyDescent="0.2">
      <c r="A552" s="5">
        <v>43063</v>
      </c>
      <c r="B552" s="20">
        <v>1947</v>
      </c>
      <c r="C552" s="5">
        <v>43063</v>
      </c>
      <c r="D552" s="1">
        <f t="shared" si="21"/>
        <v>2017</v>
      </c>
      <c r="E552" s="1">
        <f t="shared" si="20"/>
        <v>11</v>
      </c>
      <c r="F552" s="4">
        <v>17203324</v>
      </c>
      <c r="G552" s="4" t="s">
        <v>4</v>
      </c>
      <c r="H552" s="4" t="s">
        <v>713</v>
      </c>
      <c r="I552" s="30" t="s">
        <v>29</v>
      </c>
      <c r="J552" s="30" t="s">
        <v>296</v>
      </c>
      <c r="K552" s="4" t="s">
        <v>2</v>
      </c>
    </row>
    <row r="553" spans="1:11" x14ac:dyDescent="0.2">
      <c r="A553" s="5">
        <v>43062</v>
      </c>
      <c r="B553" s="20">
        <v>830</v>
      </c>
      <c r="C553" s="5">
        <v>43063</v>
      </c>
      <c r="D553" s="1">
        <f t="shared" si="21"/>
        <v>2017</v>
      </c>
      <c r="E553" s="1">
        <f t="shared" si="20"/>
        <v>11</v>
      </c>
      <c r="F553" s="4">
        <v>17203063</v>
      </c>
      <c r="G553" s="4" t="s">
        <v>0</v>
      </c>
      <c r="H553" s="4" t="s">
        <v>714</v>
      </c>
      <c r="I553" s="30" t="s">
        <v>29</v>
      </c>
      <c r="J553" s="30" t="s">
        <v>287</v>
      </c>
      <c r="K553" s="4" t="s">
        <v>299</v>
      </c>
    </row>
    <row r="554" spans="1:11" x14ac:dyDescent="0.2">
      <c r="A554" s="5">
        <v>43062</v>
      </c>
      <c r="B554" s="20">
        <v>2230</v>
      </c>
      <c r="C554" s="5">
        <v>43063</v>
      </c>
      <c r="D554" s="1">
        <f t="shared" si="21"/>
        <v>2017</v>
      </c>
      <c r="E554" s="1">
        <f t="shared" si="20"/>
        <v>11</v>
      </c>
      <c r="F554" s="4">
        <v>17203090</v>
      </c>
      <c r="G554" s="4" t="s">
        <v>0</v>
      </c>
      <c r="H554" s="4" t="s">
        <v>715</v>
      </c>
      <c r="I554" s="30" t="s">
        <v>21</v>
      </c>
      <c r="J554" s="30" t="s">
        <v>5</v>
      </c>
      <c r="K554" s="4" t="s">
        <v>299</v>
      </c>
    </row>
    <row r="555" spans="1:11" x14ac:dyDescent="0.2">
      <c r="A555" s="5">
        <v>43065</v>
      </c>
      <c r="B555" s="20">
        <v>855</v>
      </c>
      <c r="C555" s="5">
        <v>43065</v>
      </c>
      <c r="D555" s="1">
        <f t="shared" si="21"/>
        <v>2017</v>
      </c>
      <c r="E555" s="1">
        <f t="shared" si="20"/>
        <v>11</v>
      </c>
      <c r="F555" s="4">
        <v>17204180</v>
      </c>
      <c r="G555" s="4" t="s">
        <v>12</v>
      </c>
      <c r="H555" s="4" t="s">
        <v>672</v>
      </c>
      <c r="I555" s="30" t="s">
        <v>29</v>
      </c>
      <c r="J555" s="30" t="s">
        <v>287</v>
      </c>
      <c r="K555" s="4" t="s">
        <v>299</v>
      </c>
    </row>
    <row r="556" spans="1:11" x14ac:dyDescent="0.2">
      <c r="A556" s="5">
        <v>43065</v>
      </c>
      <c r="B556" s="20">
        <v>1348</v>
      </c>
      <c r="C556" s="5">
        <v>43065</v>
      </c>
      <c r="D556" s="1">
        <f t="shared" si="21"/>
        <v>2017</v>
      </c>
      <c r="E556" s="1">
        <f t="shared" si="20"/>
        <v>11</v>
      </c>
      <c r="F556" s="4">
        <v>17204268</v>
      </c>
      <c r="G556" s="4" t="s">
        <v>12</v>
      </c>
      <c r="H556" s="4" t="s">
        <v>716</v>
      </c>
      <c r="I556" s="30" t="s">
        <v>29</v>
      </c>
      <c r="J556" s="30" t="s">
        <v>287</v>
      </c>
      <c r="K556" s="4" t="s">
        <v>299</v>
      </c>
    </row>
    <row r="557" spans="1:11" x14ac:dyDescent="0.2">
      <c r="A557" s="5">
        <v>43066</v>
      </c>
      <c r="B557" s="20">
        <v>1041</v>
      </c>
      <c r="C557" s="5">
        <v>43066</v>
      </c>
      <c r="D557" s="1">
        <f t="shared" si="21"/>
        <v>2017</v>
      </c>
      <c r="E557" s="1">
        <f t="shared" si="20"/>
        <v>11</v>
      </c>
      <c r="F557" s="4">
        <v>17204700</v>
      </c>
      <c r="G557" s="4" t="s">
        <v>12</v>
      </c>
      <c r="H557" s="4" t="s">
        <v>717</v>
      </c>
      <c r="I557" s="30" t="s">
        <v>29</v>
      </c>
      <c r="J557" s="30" t="s">
        <v>287</v>
      </c>
      <c r="K557" s="4" t="s">
        <v>299</v>
      </c>
    </row>
    <row r="558" spans="1:11" x14ac:dyDescent="0.2">
      <c r="A558" s="5">
        <v>43066</v>
      </c>
      <c r="B558" s="20">
        <v>1354</v>
      </c>
      <c r="C558" s="5">
        <v>43066</v>
      </c>
      <c r="D558" s="1">
        <f t="shared" si="21"/>
        <v>2017</v>
      </c>
      <c r="E558" s="1">
        <f t="shared" si="20"/>
        <v>11</v>
      </c>
      <c r="F558" s="4">
        <v>17204853</v>
      </c>
      <c r="G558" s="4" t="s">
        <v>0</v>
      </c>
      <c r="H558" s="4" t="s">
        <v>710</v>
      </c>
      <c r="I558" s="30" t="s">
        <v>21</v>
      </c>
      <c r="J558" s="30" t="s">
        <v>3</v>
      </c>
      <c r="K558" s="4" t="s">
        <v>15</v>
      </c>
    </row>
    <row r="559" spans="1:11" x14ac:dyDescent="0.2">
      <c r="A559" s="5">
        <v>43068</v>
      </c>
      <c r="B559" s="20">
        <v>2224</v>
      </c>
      <c r="C559" s="5">
        <v>43068</v>
      </c>
      <c r="D559" s="1">
        <f t="shared" si="21"/>
        <v>2017</v>
      </c>
      <c r="E559" s="1">
        <f t="shared" si="20"/>
        <v>11</v>
      </c>
      <c r="F559" s="4">
        <v>17206420</v>
      </c>
      <c r="G559" s="4" t="s">
        <v>7</v>
      </c>
      <c r="H559" s="4" t="s">
        <v>718</v>
      </c>
      <c r="I559" s="30" t="s">
        <v>14</v>
      </c>
      <c r="J559" s="30"/>
      <c r="K559" s="4" t="s">
        <v>81</v>
      </c>
    </row>
    <row r="560" spans="1:11" x14ac:dyDescent="0.2">
      <c r="A560" s="5">
        <v>43068</v>
      </c>
      <c r="B560" s="20">
        <v>1731</v>
      </c>
      <c r="C560" s="5">
        <v>43068</v>
      </c>
      <c r="D560" s="1">
        <f t="shared" si="21"/>
        <v>2017</v>
      </c>
      <c r="E560" s="1">
        <f t="shared" si="20"/>
        <v>11</v>
      </c>
      <c r="F560" s="4">
        <v>17206400</v>
      </c>
      <c r="G560" s="4" t="s">
        <v>12</v>
      </c>
      <c r="H560" s="4" t="s">
        <v>719</v>
      </c>
      <c r="I560" s="30" t="s">
        <v>21</v>
      </c>
      <c r="J560" s="30" t="s">
        <v>5</v>
      </c>
      <c r="K560" s="4" t="s">
        <v>299</v>
      </c>
    </row>
    <row r="561" spans="1:11" x14ac:dyDescent="0.2">
      <c r="A561" s="5">
        <v>43062</v>
      </c>
      <c r="B561" s="20">
        <v>1500</v>
      </c>
      <c r="C561" s="5">
        <v>43069</v>
      </c>
      <c r="D561" s="1">
        <f t="shared" si="21"/>
        <v>2017</v>
      </c>
      <c r="E561" s="1">
        <f t="shared" si="20"/>
        <v>11</v>
      </c>
      <c r="F561" s="4">
        <v>17206791</v>
      </c>
      <c r="G561" s="4" t="s">
        <v>12</v>
      </c>
      <c r="H561" s="4" t="s">
        <v>720</v>
      </c>
      <c r="I561" s="30" t="s">
        <v>29</v>
      </c>
      <c r="J561" s="30" t="s">
        <v>287</v>
      </c>
      <c r="K561" s="4" t="s">
        <v>299</v>
      </c>
    </row>
    <row r="562" spans="1:11" x14ac:dyDescent="0.2">
      <c r="A562" s="5">
        <v>43071</v>
      </c>
      <c r="B562" s="20">
        <v>1254</v>
      </c>
      <c r="C562" s="5">
        <v>43071</v>
      </c>
      <c r="D562" s="1">
        <f t="shared" si="21"/>
        <v>2017</v>
      </c>
      <c r="E562" s="1">
        <f t="shared" si="20"/>
        <v>12</v>
      </c>
      <c r="F562" s="4">
        <v>17207984</v>
      </c>
      <c r="G562" s="4" t="s">
        <v>6</v>
      </c>
      <c r="H562" s="4" t="s">
        <v>553</v>
      </c>
      <c r="I562" s="30" t="s">
        <v>29</v>
      </c>
      <c r="J562" s="30" t="s">
        <v>822</v>
      </c>
      <c r="K562" s="4" t="s">
        <v>2</v>
      </c>
    </row>
    <row r="563" spans="1:11" x14ac:dyDescent="0.2">
      <c r="A563" s="5">
        <v>43071</v>
      </c>
      <c r="B563" s="20">
        <v>544</v>
      </c>
      <c r="C563" s="5">
        <v>43071</v>
      </c>
      <c r="D563" s="1">
        <f t="shared" si="21"/>
        <v>2017</v>
      </c>
      <c r="E563" s="1">
        <f t="shared" si="20"/>
        <v>12</v>
      </c>
      <c r="F563" s="4">
        <v>17207852</v>
      </c>
      <c r="G563" s="4" t="s">
        <v>11</v>
      </c>
      <c r="H563" s="4" t="s">
        <v>721</v>
      </c>
      <c r="I563" s="30" t="s">
        <v>1</v>
      </c>
      <c r="J563" s="30"/>
      <c r="K563" s="4" t="s">
        <v>2</v>
      </c>
    </row>
    <row r="564" spans="1:11" x14ac:dyDescent="0.2">
      <c r="A564" s="5">
        <v>43075</v>
      </c>
      <c r="B564" s="20">
        <v>2340</v>
      </c>
      <c r="C564" s="5">
        <v>43076</v>
      </c>
      <c r="D564" s="1">
        <f t="shared" si="21"/>
        <v>2017</v>
      </c>
      <c r="E564" s="1">
        <f t="shared" si="20"/>
        <v>12</v>
      </c>
      <c r="F564" s="4">
        <v>17210790</v>
      </c>
      <c r="G564" s="4" t="s">
        <v>6</v>
      </c>
      <c r="H564" s="4" t="s">
        <v>722</v>
      </c>
      <c r="I564" s="30" t="s">
        <v>21</v>
      </c>
      <c r="J564" s="30" t="s">
        <v>5</v>
      </c>
      <c r="K564" s="4" t="s">
        <v>70</v>
      </c>
    </row>
    <row r="565" spans="1:11" x14ac:dyDescent="0.2">
      <c r="A565" s="5">
        <v>43076</v>
      </c>
      <c r="B565" s="20">
        <v>1950</v>
      </c>
      <c r="C565" s="5">
        <v>43076</v>
      </c>
      <c r="D565" s="1">
        <f t="shared" si="21"/>
        <v>2017</v>
      </c>
      <c r="E565" s="1">
        <f t="shared" si="20"/>
        <v>12</v>
      </c>
      <c r="F565" s="4">
        <v>17211297</v>
      </c>
      <c r="G565" s="4" t="s">
        <v>12</v>
      </c>
      <c r="H565" s="4" t="s">
        <v>723</v>
      </c>
      <c r="I565" s="30" t="s">
        <v>21</v>
      </c>
      <c r="J565" s="30" t="s">
        <v>5</v>
      </c>
      <c r="K565" s="4" t="s">
        <v>2</v>
      </c>
    </row>
    <row r="566" spans="1:11" x14ac:dyDescent="0.2">
      <c r="A566" s="5">
        <v>43081</v>
      </c>
      <c r="B566" s="20">
        <v>1912</v>
      </c>
      <c r="C566" s="5">
        <v>43081</v>
      </c>
      <c r="D566" s="1">
        <f t="shared" si="21"/>
        <v>2017</v>
      </c>
      <c r="E566" s="1">
        <f t="shared" si="20"/>
        <v>12</v>
      </c>
      <c r="F566" s="4">
        <v>17214121</v>
      </c>
      <c r="G566" s="4" t="s">
        <v>12</v>
      </c>
      <c r="H566" s="4" t="s">
        <v>466</v>
      </c>
      <c r="I566" s="30" t="s">
        <v>29</v>
      </c>
      <c r="J566" s="30" t="s">
        <v>287</v>
      </c>
      <c r="K566" s="4" t="s">
        <v>299</v>
      </c>
    </row>
    <row r="567" spans="1:11" x14ac:dyDescent="0.2">
      <c r="A567" s="5">
        <v>43083</v>
      </c>
      <c r="B567" s="20">
        <v>2316</v>
      </c>
      <c r="C567" s="5">
        <v>43082</v>
      </c>
      <c r="D567" s="1">
        <f t="shared" si="21"/>
        <v>2017</v>
      </c>
      <c r="E567" s="1">
        <f t="shared" si="20"/>
        <v>12</v>
      </c>
      <c r="F567" s="4">
        <v>17215419</v>
      </c>
      <c r="G567" s="4" t="s">
        <v>4</v>
      </c>
      <c r="H567" s="4" t="s">
        <v>724</v>
      </c>
      <c r="I567" s="30" t="s">
        <v>1</v>
      </c>
      <c r="J567" s="30"/>
      <c r="K567" s="4" t="s">
        <v>70</v>
      </c>
    </row>
    <row r="568" spans="1:11" x14ac:dyDescent="0.2">
      <c r="A568" s="5">
        <v>43086</v>
      </c>
      <c r="B568" s="20">
        <v>940</v>
      </c>
      <c r="C568" s="5">
        <v>43086</v>
      </c>
      <c r="D568" s="1">
        <f t="shared" si="21"/>
        <v>2017</v>
      </c>
      <c r="E568" s="1">
        <f t="shared" si="20"/>
        <v>12</v>
      </c>
      <c r="F568" s="4">
        <v>17217042</v>
      </c>
      <c r="G568" s="4" t="s">
        <v>0</v>
      </c>
      <c r="H568" s="4" t="s">
        <v>813</v>
      </c>
      <c r="I568" s="30" t="s">
        <v>21</v>
      </c>
      <c r="J568" s="30" t="s">
        <v>5</v>
      </c>
      <c r="K568" s="4" t="s">
        <v>299</v>
      </c>
    </row>
    <row r="569" spans="1:11" x14ac:dyDescent="0.2">
      <c r="A569" s="5">
        <v>43092</v>
      </c>
      <c r="B569" s="20">
        <v>1600</v>
      </c>
      <c r="C569" s="5">
        <v>43092</v>
      </c>
      <c r="D569" s="1">
        <f t="shared" si="21"/>
        <v>2017</v>
      </c>
      <c r="E569" s="1">
        <f t="shared" si="20"/>
        <v>12</v>
      </c>
      <c r="F569" s="4">
        <v>17220567</v>
      </c>
      <c r="G569" s="4" t="s">
        <v>9</v>
      </c>
      <c r="H569" s="4" t="s">
        <v>725</v>
      </c>
      <c r="I569" s="30" t="s">
        <v>21</v>
      </c>
      <c r="J569" s="30" t="s">
        <v>5</v>
      </c>
      <c r="K569" s="4" t="s">
        <v>15</v>
      </c>
    </row>
    <row r="570" spans="1:11" x14ac:dyDescent="0.2">
      <c r="A570" s="5">
        <v>43092</v>
      </c>
      <c r="B570" s="20">
        <v>1300</v>
      </c>
      <c r="C570" s="5">
        <v>43092</v>
      </c>
      <c r="D570" s="1">
        <f t="shared" si="21"/>
        <v>2017</v>
      </c>
      <c r="E570" s="1">
        <f t="shared" si="20"/>
        <v>12</v>
      </c>
      <c r="F570" s="4">
        <v>17220499</v>
      </c>
      <c r="G570" s="4" t="s">
        <v>12</v>
      </c>
      <c r="H570" s="4" t="s">
        <v>726</v>
      </c>
      <c r="I570" s="30" t="s">
        <v>21</v>
      </c>
      <c r="J570" s="30" t="s">
        <v>5</v>
      </c>
      <c r="K570" s="4" t="s">
        <v>299</v>
      </c>
    </row>
    <row r="571" spans="1:11" x14ac:dyDescent="0.2">
      <c r="A571" s="5">
        <v>43096</v>
      </c>
      <c r="B571" s="20">
        <v>1155</v>
      </c>
      <c r="C571" s="5">
        <v>43096</v>
      </c>
      <c r="D571" s="1">
        <f t="shared" si="21"/>
        <v>2017</v>
      </c>
      <c r="E571" s="1">
        <f t="shared" si="20"/>
        <v>12</v>
      </c>
      <c r="F571" s="4">
        <v>17222129</v>
      </c>
      <c r="G571" s="4" t="s">
        <v>12</v>
      </c>
      <c r="H571" s="4" t="s">
        <v>727</v>
      </c>
      <c r="I571" s="30" t="s">
        <v>29</v>
      </c>
      <c r="J571" s="30" t="s">
        <v>287</v>
      </c>
      <c r="K571" s="4" t="s">
        <v>299</v>
      </c>
    </row>
    <row r="572" spans="1:11" x14ac:dyDescent="0.2">
      <c r="A572" s="5">
        <v>43096</v>
      </c>
      <c r="B572" s="20">
        <v>2140</v>
      </c>
      <c r="C572" s="5">
        <v>43096</v>
      </c>
      <c r="D572" s="1">
        <f t="shared" si="21"/>
        <v>2017</v>
      </c>
      <c r="E572" s="1">
        <f t="shared" si="20"/>
        <v>12</v>
      </c>
      <c r="F572" s="4">
        <v>17222427</v>
      </c>
      <c r="G572" s="4" t="s">
        <v>12</v>
      </c>
      <c r="H572" s="4" t="s">
        <v>457</v>
      </c>
      <c r="I572" s="30" t="s">
        <v>29</v>
      </c>
      <c r="J572" s="30" t="s">
        <v>296</v>
      </c>
      <c r="K572" s="4" t="s">
        <v>70</v>
      </c>
    </row>
    <row r="573" spans="1:11" x14ac:dyDescent="0.2">
      <c r="A573" s="5">
        <v>43091</v>
      </c>
      <c r="B573" s="20">
        <v>2100</v>
      </c>
      <c r="C573" s="5">
        <v>43097</v>
      </c>
      <c r="D573" s="1">
        <f t="shared" si="21"/>
        <v>2017</v>
      </c>
      <c r="E573" s="1">
        <f t="shared" si="20"/>
        <v>12</v>
      </c>
      <c r="F573" s="4">
        <v>17222599</v>
      </c>
      <c r="G573" s="4" t="s">
        <v>12</v>
      </c>
      <c r="H573" s="4" t="s">
        <v>728</v>
      </c>
      <c r="I573" s="30" t="s">
        <v>1</v>
      </c>
      <c r="J573" s="30"/>
      <c r="K573" s="4" t="s">
        <v>2</v>
      </c>
    </row>
    <row r="574" spans="1:11" x14ac:dyDescent="0.2">
      <c r="A574" s="5">
        <v>43073</v>
      </c>
      <c r="B574" s="20">
        <v>224</v>
      </c>
      <c r="C574" s="5">
        <v>43097</v>
      </c>
      <c r="D574" s="1">
        <f t="shared" si="21"/>
        <v>2017</v>
      </c>
      <c r="E574" s="1">
        <f t="shared" si="20"/>
        <v>12</v>
      </c>
      <c r="F574" s="4">
        <v>17222665</v>
      </c>
      <c r="G574" s="4" t="s">
        <v>4</v>
      </c>
      <c r="H574" s="4" t="s">
        <v>710</v>
      </c>
      <c r="I574" s="30" t="s">
        <v>1</v>
      </c>
      <c r="J574" s="30"/>
      <c r="K574" s="4" t="s">
        <v>300</v>
      </c>
    </row>
    <row r="575" spans="1:11" x14ac:dyDescent="0.2">
      <c r="A575" s="5">
        <v>43099</v>
      </c>
      <c r="B575" s="20">
        <v>1610</v>
      </c>
      <c r="C575" s="5">
        <v>43099</v>
      </c>
      <c r="D575" s="1">
        <f t="shared" si="21"/>
        <v>2017</v>
      </c>
      <c r="E575" s="1">
        <f t="shared" si="20"/>
        <v>12</v>
      </c>
      <c r="F575" s="4">
        <v>17223754</v>
      </c>
      <c r="G575" s="4" t="s">
        <v>11</v>
      </c>
      <c r="H575" s="4" t="s">
        <v>729</v>
      </c>
      <c r="I575" s="30" t="s">
        <v>21</v>
      </c>
      <c r="J575" s="30" t="s">
        <v>5</v>
      </c>
      <c r="K575" s="4" t="s">
        <v>299</v>
      </c>
    </row>
    <row r="576" spans="1:11" x14ac:dyDescent="0.2">
      <c r="A576" s="5">
        <v>43100</v>
      </c>
      <c r="B576" s="20">
        <v>1400</v>
      </c>
      <c r="C576" s="5">
        <v>43113</v>
      </c>
      <c r="D576" s="1">
        <f t="shared" si="21"/>
        <v>2018</v>
      </c>
      <c r="E576" s="1">
        <f t="shared" si="20"/>
        <v>1</v>
      </c>
      <c r="F576" s="4">
        <v>18006370</v>
      </c>
      <c r="G576" s="4" t="s">
        <v>7</v>
      </c>
      <c r="H576" s="4" t="s">
        <v>730</v>
      </c>
      <c r="I576" s="30" t="s">
        <v>14</v>
      </c>
      <c r="J576" s="30"/>
      <c r="K576" s="4" t="s">
        <v>307</v>
      </c>
    </row>
    <row r="577" spans="1:11" x14ac:dyDescent="0.2">
      <c r="A577" s="5">
        <v>43117</v>
      </c>
      <c r="B577" s="20">
        <v>1903</v>
      </c>
      <c r="C577" s="5">
        <v>43117</v>
      </c>
      <c r="D577" s="1">
        <f t="shared" si="21"/>
        <v>2018</v>
      </c>
      <c r="E577" s="1">
        <f t="shared" si="20"/>
        <v>1</v>
      </c>
      <c r="F577" s="4">
        <v>18009204</v>
      </c>
      <c r="G577" s="4" t="s">
        <v>6</v>
      </c>
      <c r="H577" s="4" t="s">
        <v>539</v>
      </c>
      <c r="I577" s="30" t="s">
        <v>29</v>
      </c>
      <c r="J577" s="30" t="s">
        <v>297</v>
      </c>
      <c r="K577" s="4" t="s">
        <v>2</v>
      </c>
    </row>
    <row r="578" spans="1:11" x14ac:dyDescent="0.2">
      <c r="A578" s="5">
        <v>43118</v>
      </c>
      <c r="B578" s="20">
        <v>1838</v>
      </c>
      <c r="C578" s="5">
        <v>43118</v>
      </c>
      <c r="D578" s="1">
        <f t="shared" si="21"/>
        <v>2018</v>
      </c>
      <c r="E578" s="1">
        <f t="shared" ref="E578:E624" si="22">MONTH(C578)</f>
        <v>1</v>
      </c>
      <c r="F578" s="4">
        <v>18009754</v>
      </c>
      <c r="G578" s="4" t="s">
        <v>7</v>
      </c>
      <c r="H578" s="4" t="s">
        <v>731</v>
      </c>
      <c r="I578" s="30" t="s">
        <v>14</v>
      </c>
      <c r="J578" s="30"/>
      <c r="K578" s="4" t="s">
        <v>2</v>
      </c>
    </row>
    <row r="579" spans="1:11" x14ac:dyDescent="0.2">
      <c r="A579" s="5">
        <v>43119</v>
      </c>
      <c r="B579" s="20">
        <v>446</v>
      </c>
      <c r="C579" s="5">
        <v>43119</v>
      </c>
      <c r="D579" s="1">
        <f t="shared" si="21"/>
        <v>2018</v>
      </c>
      <c r="E579" s="1">
        <f t="shared" si="22"/>
        <v>1</v>
      </c>
      <c r="F579" s="4">
        <v>18009995</v>
      </c>
      <c r="G579" s="4" t="s">
        <v>4</v>
      </c>
      <c r="H579" s="4" t="s">
        <v>367</v>
      </c>
      <c r="I579" s="30" t="s">
        <v>1</v>
      </c>
      <c r="J579" s="30"/>
      <c r="K579" s="4" t="s">
        <v>2</v>
      </c>
    </row>
    <row r="580" spans="1:11" x14ac:dyDescent="0.2">
      <c r="A580" s="5">
        <v>43119</v>
      </c>
      <c r="B580" s="20">
        <v>1202</v>
      </c>
      <c r="C580" s="5">
        <v>43119</v>
      </c>
      <c r="D580" s="1">
        <f t="shared" si="21"/>
        <v>2018</v>
      </c>
      <c r="E580" s="1">
        <f t="shared" si="22"/>
        <v>1</v>
      </c>
      <c r="F580" s="4">
        <v>18010118</v>
      </c>
      <c r="G580" s="4" t="s">
        <v>4</v>
      </c>
      <c r="H580" s="4" t="s">
        <v>585</v>
      </c>
      <c r="I580" s="30" t="s">
        <v>1</v>
      </c>
      <c r="J580" s="30"/>
      <c r="K580" s="4" t="s">
        <v>299</v>
      </c>
    </row>
    <row r="581" spans="1:11" x14ac:dyDescent="0.2">
      <c r="A581" s="5">
        <v>43120</v>
      </c>
      <c r="B581" s="20">
        <v>258</v>
      </c>
      <c r="C581" s="5">
        <v>43120</v>
      </c>
      <c r="D581" s="1">
        <f t="shared" si="21"/>
        <v>2018</v>
      </c>
      <c r="E581" s="1">
        <f t="shared" si="22"/>
        <v>1</v>
      </c>
      <c r="F581" s="4">
        <v>18010652</v>
      </c>
      <c r="G581" s="4" t="s">
        <v>12</v>
      </c>
      <c r="H581" s="4" t="s">
        <v>597</v>
      </c>
      <c r="I581" s="30" t="s">
        <v>1</v>
      </c>
      <c r="J581" s="30"/>
      <c r="K581" s="4" t="s">
        <v>2</v>
      </c>
    </row>
    <row r="582" spans="1:11" x14ac:dyDescent="0.2">
      <c r="A582" s="5">
        <v>43121</v>
      </c>
      <c r="B582" s="20">
        <v>222</v>
      </c>
      <c r="C582" s="5">
        <v>43121</v>
      </c>
      <c r="D582" s="1">
        <f t="shared" si="21"/>
        <v>2018</v>
      </c>
      <c r="E582" s="1">
        <f t="shared" si="22"/>
        <v>1</v>
      </c>
      <c r="F582" s="4">
        <v>18011228</v>
      </c>
      <c r="G582" s="4" t="s">
        <v>12</v>
      </c>
      <c r="H582" s="4" t="s">
        <v>618</v>
      </c>
      <c r="I582" s="30" t="s">
        <v>21</v>
      </c>
      <c r="J582" s="30" t="s">
        <v>5</v>
      </c>
      <c r="K582" s="4" t="s">
        <v>302</v>
      </c>
    </row>
    <row r="583" spans="1:11" x14ac:dyDescent="0.2">
      <c r="A583" s="5">
        <v>43128</v>
      </c>
      <c r="B583" s="20">
        <v>2004</v>
      </c>
      <c r="C583" s="5">
        <v>43128</v>
      </c>
      <c r="D583" s="1">
        <f t="shared" si="21"/>
        <v>2018</v>
      </c>
      <c r="E583" s="1">
        <f t="shared" si="22"/>
        <v>1</v>
      </c>
      <c r="F583" s="4">
        <v>18015847</v>
      </c>
      <c r="G583" s="4" t="s">
        <v>6</v>
      </c>
      <c r="H583" s="4" t="s">
        <v>732</v>
      </c>
      <c r="I583" s="30" t="s">
        <v>1</v>
      </c>
      <c r="J583" s="30"/>
      <c r="K583" s="4" t="s">
        <v>70</v>
      </c>
    </row>
    <row r="584" spans="1:11" x14ac:dyDescent="0.2">
      <c r="A584" s="5">
        <v>43129</v>
      </c>
      <c r="B584" s="20">
        <v>1632</v>
      </c>
      <c r="C584" s="5">
        <v>43129</v>
      </c>
      <c r="D584" s="1">
        <f t="shared" si="21"/>
        <v>2018</v>
      </c>
      <c r="E584" s="1">
        <f t="shared" si="22"/>
        <v>1</v>
      </c>
      <c r="F584" s="4">
        <v>18016303</v>
      </c>
      <c r="G584" s="4" t="s">
        <v>0</v>
      </c>
      <c r="H584" s="4" t="s">
        <v>455</v>
      </c>
      <c r="I584" s="30" t="s">
        <v>21</v>
      </c>
      <c r="J584" s="30" t="s">
        <v>3</v>
      </c>
      <c r="K584" s="4" t="s">
        <v>2</v>
      </c>
    </row>
    <row r="585" spans="1:11" x14ac:dyDescent="0.2">
      <c r="A585" s="5">
        <v>43131</v>
      </c>
      <c r="B585" s="20">
        <v>1816</v>
      </c>
      <c r="C585" s="5">
        <v>43132</v>
      </c>
      <c r="D585" s="1">
        <f t="shared" si="21"/>
        <v>2018</v>
      </c>
      <c r="E585" s="1">
        <f t="shared" si="22"/>
        <v>2</v>
      </c>
      <c r="F585" s="4">
        <v>18017482</v>
      </c>
      <c r="G585" s="4" t="s">
        <v>7</v>
      </c>
      <c r="H585" s="4" t="s">
        <v>814</v>
      </c>
      <c r="I585" s="30" t="s">
        <v>21</v>
      </c>
      <c r="J585" s="30" t="s">
        <v>3</v>
      </c>
      <c r="K585" s="4" t="s">
        <v>70</v>
      </c>
    </row>
    <row r="586" spans="1:11" x14ac:dyDescent="0.2">
      <c r="A586" s="5">
        <v>43133</v>
      </c>
      <c r="B586" s="20">
        <v>1330</v>
      </c>
      <c r="C586" s="5">
        <v>43133</v>
      </c>
      <c r="D586" s="1">
        <f t="shared" si="21"/>
        <v>2018</v>
      </c>
      <c r="E586" s="1">
        <f t="shared" si="22"/>
        <v>2</v>
      </c>
      <c r="F586" s="4">
        <v>18018660</v>
      </c>
      <c r="G586" s="4" t="s">
        <v>11</v>
      </c>
      <c r="H586" s="4" t="s">
        <v>733</v>
      </c>
      <c r="I586" s="30" t="s">
        <v>14</v>
      </c>
      <c r="J586" s="30"/>
      <c r="K586" s="4" t="s">
        <v>70</v>
      </c>
    </row>
    <row r="587" spans="1:11" x14ac:dyDescent="0.2">
      <c r="A587" s="5">
        <v>43134</v>
      </c>
      <c r="B587" s="20">
        <v>203</v>
      </c>
      <c r="C587" s="5">
        <v>43134</v>
      </c>
      <c r="D587" s="1">
        <f t="shared" si="21"/>
        <v>2018</v>
      </c>
      <c r="E587" s="1">
        <f t="shared" si="22"/>
        <v>2</v>
      </c>
      <c r="F587" s="4">
        <v>18018893</v>
      </c>
      <c r="G587" s="4" t="s">
        <v>6</v>
      </c>
      <c r="H587" s="4" t="s">
        <v>516</v>
      </c>
      <c r="I587" s="30" t="s">
        <v>1</v>
      </c>
      <c r="J587" s="30"/>
      <c r="K587" s="4" t="s">
        <v>70</v>
      </c>
    </row>
    <row r="588" spans="1:11" x14ac:dyDescent="0.2">
      <c r="A588" s="5">
        <v>43142</v>
      </c>
      <c r="B588" s="20">
        <v>1634</v>
      </c>
      <c r="C588" s="5">
        <v>43142</v>
      </c>
      <c r="D588" s="1">
        <f t="shared" si="21"/>
        <v>2018</v>
      </c>
      <c r="E588" s="1">
        <f t="shared" si="22"/>
        <v>2</v>
      </c>
      <c r="F588" s="4">
        <v>18023621</v>
      </c>
      <c r="G588" s="4" t="s">
        <v>0</v>
      </c>
      <c r="H588" s="4" t="s">
        <v>734</v>
      </c>
      <c r="I588" s="30" t="s">
        <v>1</v>
      </c>
      <c r="J588" s="30"/>
      <c r="K588" s="4" t="s">
        <v>15</v>
      </c>
    </row>
    <row r="589" spans="1:11" x14ac:dyDescent="0.2">
      <c r="A589" s="5">
        <v>43145</v>
      </c>
      <c r="B589" s="20">
        <v>710</v>
      </c>
      <c r="C589" s="5">
        <v>43145</v>
      </c>
      <c r="D589" s="1">
        <f t="shared" si="21"/>
        <v>2018</v>
      </c>
      <c r="E589" s="1">
        <f t="shared" si="22"/>
        <v>2</v>
      </c>
      <c r="F589" s="4">
        <v>18025351</v>
      </c>
      <c r="G589" s="4" t="s">
        <v>6</v>
      </c>
      <c r="H589" s="4" t="s">
        <v>735</v>
      </c>
      <c r="I589" s="30" t="s">
        <v>1</v>
      </c>
      <c r="J589" s="30"/>
      <c r="K589" s="4" t="s">
        <v>15</v>
      </c>
    </row>
    <row r="590" spans="1:11" x14ac:dyDescent="0.2">
      <c r="A590" s="5">
        <v>43148</v>
      </c>
      <c r="B590" s="20">
        <v>2323</v>
      </c>
      <c r="C590" s="5">
        <v>43149</v>
      </c>
      <c r="D590" s="1">
        <f t="shared" si="21"/>
        <v>2018</v>
      </c>
      <c r="E590" s="1">
        <f t="shared" si="22"/>
        <v>2</v>
      </c>
      <c r="F590" s="4">
        <v>18027375</v>
      </c>
      <c r="G590" s="4" t="s">
        <v>6</v>
      </c>
      <c r="H590" s="4" t="s">
        <v>736</v>
      </c>
      <c r="I590" s="30" t="s">
        <v>29</v>
      </c>
      <c r="J590" s="30" t="s">
        <v>10</v>
      </c>
      <c r="K590" s="4" t="s">
        <v>2</v>
      </c>
    </row>
    <row r="591" spans="1:11" x14ac:dyDescent="0.2">
      <c r="A591" s="5">
        <v>43151</v>
      </c>
      <c r="B591" s="20">
        <v>1245</v>
      </c>
      <c r="C591" s="5">
        <v>43149</v>
      </c>
      <c r="D591" s="1">
        <f t="shared" si="21"/>
        <v>2018</v>
      </c>
      <c r="E591" s="1">
        <f t="shared" si="22"/>
        <v>2</v>
      </c>
      <c r="F591" s="4">
        <v>18028707</v>
      </c>
      <c r="G591" s="4" t="s">
        <v>4</v>
      </c>
      <c r="H591" s="4" t="s">
        <v>719</v>
      </c>
      <c r="I591" s="30" t="s">
        <v>14</v>
      </c>
      <c r="J591" s="30"/>
      <c r="K591" s="4" t="s">
        <v>2</v>
      </c>
    </row>
    <row r="592" spans="1:11" x14ac:dyDescent="0.2">
      <c r="A592" s="5">
        <v>43153</v>
      </c>
      <c r="B592" s="20">
        <v>1240</v>
      </c>
      <c r="C592" s="5">
        <v>43153</v>
      </c>
      <c r="D592" s="1">
        <f t="shared" si="21"/>
        <v>2018</v>
      </c>
      <c r="E592" s="1">
        <f t="shared" si="22"/>
        <v>2</v>
      </c>
      <c r="F592" s="4">
        <v>18030040</v>
      </c>
      <c r="G592" s="4" t="s">
        <v>6</v>
      </c>
      <c r="H592" s="4" t="s">
        <v>815</v>
      </c>
      <c r="I592" s="30" t="s">
        <v>1</v>
      </c>
      <c r="J592" s="30"/>
      <c r="K592" s="4" t="s">
        <v>70</v>
      </c>
    </row>
    <row r="593" spans="1:11" x14ac:dyDescent="0.2">
      <c r="A593" s="5">
        <v>43155</v>
      </c>
      <c r="B593" s="20">
        <v>1515</v>
      </c>
      <c r="C593" s="5">
        <v>43155</v>
      </c>
      <c r="D593" s="1">
        <f t="shared" si="21"/>
        <v>2018</v>
      </c>
      <c r="E593" s="1">
        <f t="shared" si="22"/>
        <v>2</v>
      </c>
      <c r="F593" s="4">
        <v>18031276</v>
      </c>
      <c r="G593" s="4" t="s">
        <v>12</v>
      </c>
      <c r="H593" s="4" t="s">
        <v>816</v>
      </c>
      <c r="I593" s="30" t="s">
        <v>14</v>
      </c>
      <c r="J593" s="30"/>
      <c r="K593" s="4" t="s">
        <v>2</v>
      </c>
    </row>
    <row r="594" spans="1:11" x14ac:dyDescent="0.2">
      <c r="A594" s="5">
        <v>43156</v>
      </c>
      <c r="B594" s="20">
        <v>1826</v>
      </c>
      <c r="C594" s="5">
        <v>43156</v>
      </c>
      <c r="D594" s="1">
        <f t="shared" si="21"/>
        <v>2018</v>
      </c>
      <c r="E594" s="1">
        <f t="shared" si="22"/>
        <v>2</v>
      </c>
      <c r="F594" s="4">
        <v>18031870</v>
      </c>
      <c r="G594" s="4" t="s">
        <v>0</v>
      </c>
      <c r="H594" s="4" t="s">
        <v>737</v>
      </c>
      <c r="I594" s="30" t="s">
        <v>29</v>
      </c>
      <c r="J594" s="30" t="s">
        <v>287</v>
      </c>
      <c r="K594" s="4" t="s">
        <v>299</v>
      </c>
    </row>
    <row r="595" spans="1:11" x14ac:dyDescent="0.2">
      <c r="A595" s="5">
        <v>43163</v>
      </c>
      <c r="B595" s="20">
        <v>345</v>
      </c>
      <c r="C595" s="5">
        <v>43163</v>
      </c>
      <c r="D595" s="1">
        <f t="shared" si="21"/>
        <v>2018</v>
      </c>
      <c r="E595" s="1">
        <f t="shared" si="22"/>
        <v>3</v>
      </c>
      <c r="F595" s="4">
        <v>18035702</v>
      </c>
      <c r="G595" s="4" t="s">
        <v>6</v>
      </c>
      <c r="H595" s="4" t="s">
        <v>738</v>
      </c>
      <c r="I595" s="30" t="s">
        <v>29</v>
      </c>
      <c r="J595" s="30" t="s">
        <v>296</v>
      </c>
      <c r="K595" s="4" t="s">
        <v>2</v>
      </c>
    </row>
    <row r="596" spans="1:11" x14ac:dyDescent="0.2">
      <c r="A596" s="5">
        <v>43163</v>
      </c>
      <c r="B596" s="20">
        <v>352</v>
      </c>
      <c r="C596" s="5">
        <v>43163</v>
      </c>
      <c r="D596" s="1">
        <f t="shared" si="21"/>
        <v>2018</v>
      </c>
      <c r="E596" s="1">
        <f t="shared" si="22"/>
        <v>3</v>
      </c>
      <c r="F596" s="4">
        <v>18035701</v>
      </c>
      <c r="G596" s="4" t="s">
        <v>12</v>
      </c>
      <c r="H596" s="4" t="s">
        <v>817</v>
      </c>
      <c r="I596" s="30" t="s">
        <v>14</v>
      </c>
      <c r="J596" s="30"/>
      <c r="K596" s="4" t="s">
        <v>2</v>
      </c>
    </row>
    <row r="597" spans="1:11" x14ac:dyDescent="0.2">
      <c r="A597" s="5">
        <v>43163</v>
      </c>
      <c r="B597" s="20">
        <v>1553</v>
      </c>
      <c r="C597" s="5">
        <v>43163</v>
      </c>
      <c r="D597" s="1">
        <f t="shared" si="21"/>
        <v>2018</v>
      </c>
      <c r="E597" s="1">
        <f t="shared" si="22"/>
        <v>3</v>
      </c>
      <c r="F597" s="4">
        <v>18035915</v>
      </c>
      <c r="G597" s="4" t="s">
        <v>4</v>
      </c>
      <c r="H597" s="4" t="s">
        <v>739</v>
      </c>
      <c r="I597" s="30" t="s">
        <v>1</v>
      </c>
      <c r="J597" s="30"/>
      <c r="K597" s="4" t="s">
        <v>2</v>
      </c>
    </row>
    <row r="598" spans="1:11" x14ac:dyDescent="0.2">
      <c r="A598" s="5">
        <v>43165</v>
      </c>
      <c r="B598" s="20">
        <v>1230</v>
      </c>
      <c r="C598" s="5">
        <v>43166</v>
      </c>
      <c r="D598" s="1">
        <f t="shared" ref="D598:D634" si="23">YEAR(C598)</f>
        <v>2018</v>
      </c>
      <c r="E598" s="1">
        <f t="shared" si="22"/>
        <v>3</v>
      </c>
      <c r="F598" s="4">
        <v>18037412</v>
      </c>
      <c r="G598" s="4" t="s">
        <v>12</v>
      </c>
      <c r="H598" s="4" t="s">
        <v>741</v>
      </c>
      <c r="I598" s="30" t="s">
        <v>14</v>
      </c>
      <c r="J598" s="30"/>
      <c r="K598" s="4" t="s">
        <v>15</v>
      </c>
    </row>
    <row r="599" spans="1:11" x14ac:dyDescent="0.2">
      <c r="A599" s="5">
        <v>43161</v>
      </c>
      <c r="B599" s="20">
        <v>2100</v>
      </c>
      <c r="C599" s="5">
        <v>43166</v>
      </c>
      <c r="D599" s="1">
        <f t="shared" si="23"/>
        <v>2018</v>
      </c>
      <c r="E599" s="1">
        <f t="shared" si="22"/>
        <v>3</v>
      </c>
      <c r="F599" s="4">
        <v>18037611</v>
      </c>
      <c r="G599" s="4" t="s">
        <v>0</v>
      </c>
      <c r="H599" s="4" t="s">
        <v>740</v>
      </c>
      <c r="I599" s="30" t="s">
        <v>22</v>
      </c>
      <c r="J599" s="30" t="s">
        <v>287</v>
      </c>
      <c r="K599" s="4" t="s">
        <v>292</v>
      </c>
    </row>
    <row r="600" spans="1:11" x14ac:dyDescent="0.2">
      <c r="A600" s="5">
        <v>43160</v>
      </c>
      <c r="B600" s="20">
        <v>100</v>
      </c>
      <c r="C600" s="5">
        <v>43169</v>
      </c>
      <c r="D600" s="1">
        <f t="shared" si="23"/>
        <v>2018</v>
      </c>
      <c r="E600" s="1">
        <f t="shared" si="22"/>
        <v>3</v>
      </c>
      <c r="F600" s="4">
        <v>18039188</v>
      </c>
      <c r="G600" s="4" t="s">
        <v>0</v>
      </c>
      <c r="H600" s="4" t="s">
        <v>742</v>
      </c>
      <c r="I600" s="30" t="s">
        <v>1</v>
      </c>
      <c r="J600" s="30"/>
      <c r="K600" s="4" t="s">
        <v>15</v>
      </c>
    </row>
    <row r="601" spans="1:11" x14ac:dyDescent="0.2">
      <c r="A601" s="5">
        <v>43175</v>
      </c>
      <c r="B601" s="20">
        <v>100</v>
      </c>
      <c r="C601" s="5">
        <v>43175</v>
      </c>
      <c r="D601" s="1">
        <f t="shared" si="23"/>
        <v>2018</v>
      </c>
      <c r="E601" s="1">
        <f t="shared" si="22"/>
        <v>3</v>
      </c>
      <c r="F601" s="4">
        <v>18042460</v>
      </c>
      <c r="G601" s="4" t="s">
        <v>0</v>
      </c>
      <c r="H601" s="4" t="s">
        <v>743</v>
      </c>
      <c r="I601" s="30" t="s">
        <v>210</v>
      </c>
      <c r="J601" s="30"/>
      <c r="K601" s="4" t="s">
        <v>70</v>
      </c>
    </row>
    <row r="602" spans="1:11" x14ac:dyDescent="0.2">
      <c r="A602" s="5">
        <v>43175</v>
      </c>
      <c r="B602" s="20">
        <v>1</v>
      </c>
      <c r="C602" s="5">
        <v>43175</v>
      </c>
      <c r="D602" s="1">
        <f t="shared" si="23"/>
        <v>2018</v>
      </c>
      <c r="E602" s="1">
        <f t="shared" si="22"/>
        <v>3</v>
      </c>
      <c r="F602" s="4">
        <v>18042877</v>
      </c>
      <c r="G602" s="4" t="s">
        <v>12</v>
      </c>
      <c r="H602" s="4" t="s">
        <v>744</v>
      </c>
      <c r="I602" s="30" t="s">
        <v>21</v>
      </c>
      <c r="J602" s="30" t="s">
        <v>5</v>
      </c>
      <c r="K602" s="4" t="s">
        <v>299</v>
      </c>
    </row>
    <row r="603" spans="1:11" x14ac:dyDescent="0.2">
      <c r="A603" s="5">
        <v>43179</v>
      </c>
      <c r="B603" s="20">
        <v>1309</v>
      </c>
      <c r="C603" s="5">
        <v>43179</v>
      </c>
      <c r="D603" s="1">
        <f t="shared" si="23"/>
        <v>2018</v>
      </c>
      <c r="E603" s="1">
        <f t="shared" si="22"/>
        <v>3</v>
      </c>
      <c r="F603" s="4">
        <v>18044954</v>
      </c>
      <c r="G603" s="4" t="s">
        <v>12</v>
      </c>
      <c r="H603" s="4" t="s">
        <v>745</v>
      </c>
      <c r="I603" s="30" t="s">
        <v>21</v>
      </c>
      <c r="J603" s="30" t="s">
        <v>5</v>
      </c>
      <c r="K603" s="4" t="s">
        <v>15</v>
      </c>
    </row>
    <row r="604" spans="1:11" x14ac:dyDescent="0.2">
      <c r="A604" s="5">
        <v>43182</v>
      </c>
      <c r="B604" s="20">
        <v>1443</v>
      </c>
      <c r="C604" s="5">
        <v>43182</v>
      </c>
      <c r="D604" s="1">
        <f t="shared" si="23"/>
        <v>2018</v>
      </c>
      <c r="E604" s="1">
        <f t="shared" si="22"/>
        <v>3</v>
      </c>
      <c r="F604" s="4">
        <v>18046627</v>
      </c>
      <c r="G604" s="4" t="s">
        <v>9</v>
      </c>
      <c r="H604" s="4" t="s">
        <v>746</v>
      </c>
      <c r="I604" s="30" t="s">
        <v>22</v>
      </c>
      <c r="J604" s="30" t="s">
        <v>287</v>
      </c>
      <c r="K604" s="4" t="s">
        <v>15</v>
      </c>
    </row>
    <row r="605" spans="1:11" x14ac:dyDescent="0.2">
      <c r="A605" s="5">
        <v>43183</v>
      </c>
      <c r="B605" s="20">
        <v>1449</v>
      </c>
      <c r="C605" s="5">
        <v>43183</v>
      </c>
      <c r="D605" s="1">
        <f t="shared" si="23"/>
        <v>2018</v>
      </c>
      <c r="E605" s="1">
        <f t="shared" si="22"/>
        <v>3</v>
      </c>
      <c r="F605" s="4">
        <v>18047210</v>
      </c>
      <c r="G605" s="4" t="s">
        <v>4</v>
      </c>
      <c r="H605" s="4" t="s">
        <v>747</v>
      </c>
      <c r="I605" s="30" t="s">
        <v>21</v>
      </c>
      <c r="J605" s="30" t="s">
        <v>3</v>
      </c>
      <c r="K605" s="4" t="s">
        <v>2</v>
      </c>
    </row>
    <row r="606" spans="1:11" x14ac:dyDescent="0.2">
      <c r="A606" s="5">
        <v>43185</v>
      </c>
      <c r="B606" s="20">
        <v>2027</v>
      </c>
      <c r="C606" s="5">
        <v>43185</v>
      </c>
      <c r="D606" s="1">
        <f t="shared" si="23"/>
        <v>2018</v>
      </c>
      <c r="E606" s="1">
        <f t="shared" si="22"/>
        <v>3</v>
      </c>
      <c r="F606" s="4">
        <v>18048419</v>
      </c>
      <c r="G606" s="4" t="s">
        <v>0</v>
      </c>
      <c r="H606" s="4" t="s">
        <v>748</v>
      </c>
      <c r="I606" s="30" t="s">
        <v>21</v>
      </c>
      <c r="J606" s="30" t="s">
        <v>5</v>
      </c>
      <c r="K606" s="4" t="s">
        <v>299</v>
      </c>
    </row>
    <row r="607" spans="1:11" x14ac:dyDescent="0.2">
      <c r="A607" s="5">
        <v>43186</v>
      </c>
      <c r="B607" s="20">
        <v>1853</v>
      </c>
      <c r="C607" s="5">
        <v>43186</v>
      </c>
      <c r="D607" s="1">
        <f t="shared" si="23"/>
        <v>2018</v>
      </c>
      <c r="E607" s="1">
        <f t="shared" si="22"/>
        <v>3</v>
      </c>
      <c r="F607" s="4">
        <v>18048916</v>
      </c>
      <c r="G607" s="4" t="s">
        <v>12</v>
      </c>
      <c r="H607" s="4" t="s">
        <v>751</v>
      </c>
      <c r="I607" s="30" t="s">
        <v>21</v>
      </c>
      <c r="J607" s="30" t="s">
        <v>3</v>
      </c>
      <c r="K607" s="4" t="s">
        <v>2</v>
      </c>
    </row>
    <row r="608" spans="1:11" x14ac:dyDescent="0.2">
      <c r="A608" s="5">
        <v>43186</v>
      </c>
      <c r="B608" s="20">
        <v>1806</v>
      </c>
      <c r="C608" s="5">
        <v>43186</v>
      </c>
      <c r="D608" s="1">
        <f t="shared" si="23"/>
        <v>2018</v>
      </c>
      <c r="E608" s="1">
        <f t="shared" si="22"/>
        <v>3</v>
      </c>
      <c r="F608" s="4">
        <v>18048869</v>
      </c>
      <c r="G608" s="4" t="s">
        <v>12</v>
      </c>
      <c r="H608" s="4" t="s">
        <v>749</v>
      </c>
      <c r="I608" s="30" t="s">
        <v>1</v>
      </c>
      <c r="J608" s="30"/>
      <c r="K608" s="4" t="s">
        <v>2</v>
      </c>
    </row>
    <row r="609" spans="1:11" x14ac:dyDescent="0.2">
      <c r="A609" s="5">
        <v>43189</v>
      </c>
      <c r="B609" s="20">
        <v>1200</v>
      </c>
      <c r="C609" s="5">
        <v>43189</v>
      </c>
      <c r="D609" s="1">
        <f t="shared" si="23"/>
        <v>2018</v>
      </c>
      <c r="E609" s="1">
        <f t="shared" si="22"/>
        <v>3</v>
      </c>
      <c r="F609" s="30">
        <v>18050516</v>
      </c>
      <c r="G609" s="4" t="s">
        <v>12</v>
      </c>
      <c r="H609" s="4" t="s">
        <v>750</v>
      </c>
      <c r="I609" s="30" t="s">
        <v>14</v>
      </c>
      <c r="J609" s="30"/>
      <c r="K609" s="4" t="s">
        <v>15</v>
      </c>
    </row>
    <row r="610" spans="1:11" x14ac:dyDescent="0.2">
      <c r="A610" s="5">
        <v>43193</v>
      </c>
      <c r="B610" s="20">
        <v>701</v>
      </c>
      <c r="C610" s="5">
        <v>43193</v>
      </c>
      <c r="D610" s="1">
        <f t="shared" si="23"/>
        <v>2018</v>
      </c>
      <c r="E610" s="1">
        <f t="shared" si="22"/>
        <v>4</v>
      </c>
      <c r="F610" s="26">
        <v>18052609</v>
      </c>
      <c r="G610" s="4" t="s">
        <v>12</v>
      </c>
      <c r="H610" s="4" t="s">
        <v>681</v>
      </c>
      <c r="I610" s="30" t="s">
        <v>21</v>
      </c>
      <c r="J610" s="30" t="s">
        <v>5</v>
      </c>
      <c r="K610" s="4" t="s">
        <v>292</v>
      </c>
    </row>
    <row r="611" spans="1:11" x14ac:dyDescent="0.2">
      <c r="A611" s="5">
        <v>43194</v>
      </c>
      <c r="B611" s="20">
        <v>1540</v>
      </c>
      <c r="C611" s="5">
        <v>43194</v>
      </c>
      <c r="D611" s="1">
        <f t="shared" si="23"/>
        <v>2018</v>
      </c>
      <c r="E611" s="1">
        <f t="shared" si="22"/>
        <v>4</v>
      </c>
      <c r="F611" s="26">
        <v>18054104</v>
      </c>
      <c r="G611" s="4" t="s">
        <v>6</v>
      </c>
      <c r="H611" s="4" t="s">
        <v>823</v>
      </c>
      <c r="I611" s="30" t="s">
        <v>29</v>
      </c>
      <c r="J611" s="30" t="s">
        <v>297</v>
      </c>
      <c r="K611" s="4" t="s">
        <v>307</v>
      </c>
    </row>
    <row r="612" spans="1:11" x14ac:dyDescent="0.2">
      <c r="A612" s="5">
        <v>43195</v>
      </c>
      <c r="B612" s="20">
        <v>1746</v>
      </c>
      <c r="C612" s="5">
        <v>43195</v>
      </c>
      <c r="D612" s="1">
        <f t="shared" si="23"/>
        <v>2018</v>
      </c>
      <c r="E612" s="1">
        <f t="shared" si="22"/>
        <v>4</v>
      </c>
      <c r="F612" s="26">
        <v>18054222</v>
      </c>
      <c r="G612" s="4" t="s">
        <v>12</v>
      </c>
      <c r="H612" s="4" t="s">
        <v>824</v>
      </c>
      <c r="I612" s="30" t="s">
        <v>21</v>
      </c>
      <c r="J612" s="30" t="s">
        <v>3</v>
      </c>
      <c r="K612" s="4" t="s">
        <v>2</v>
      </c>
    </row>
    <row r="613" spans="1:11" x14ac:dyDescent="0.2">
      <c r="A613" s="5">
        <v>43193</v>
      </c>
      <c r="B613" s="20">
        <v>1930</v>
      </c>
      <c r="C613" s="5">
        <v>43195</v>
      </c>
      <c r="D613" s="1">
        <f t="shared" si="23"/>
        <v>2018</v>
      </c>
      <c r="E613" s="1">
        <f t="shared" si="22"/>
        <v>4</v>
      </c>
      <c r="F613" s="26">
        <v>18054224</v>
      </c>
      <c r="G613" s="4" t="s">
        <v>12</v>
      </c>
      <c r="H613" s="4" t="s">
        <v>825</v>
      </c>
      <c r="I613" s="30" t="s">
        <v>22</v>
      </c>
      <c r="J613" s="30" t="s">
        <v>288</v>
      </c>
      <c r="K613" s="4" t="s">
        <v>15</v>
      </c>
    </row>
    <row r="614" spans="1:11" x14ac:dyDescent="0.2">
      <c r="A614" s="5">
        <v>43200</v>
      </c>
      <c r="B614" s="20">
        <v>305</v>
      </c>
      <c r="C614" s="5">
        <v>43200</v>
      </c>
      <c r="D614" s="1">
        <f t="shared" si="23"/>
        <v>2018</v>
      </c>
      <c r="E614" s="1">
        <f t="shared" si="22"/>
        <v>4</v>
      </c>
      <c r="F614" s="26">
        <v>18056813</v>
      </c>
      <c r="G614" s="4" t="s">
        <v>4</v>
      </c>
      <c r="H614" s="4" t="s">
        <v>826</v>
      </c>
      <c r="I614" s="30" t="s">
        <v>21</v>
      </c>
      <c r="J614" s="30" t="s">
        <v>3</v>
      </c>
      <c r="K614" s="4" t="s">
        <v>2</v>
      </c>
    </row>
    <row r="615" spans="1:11" x14ac:dyDescent="0.2">
      <c r="A615" s="5">
        <v>43204</v>
      </c>
      <c r="B615" s="20">
        <v>2156</v>
      </c>
      <c r="C615" s="5">
        <v>43204</v>
      </c>
      <c r="D615" s="1">
        <f t="shared" si="23"/>
        <v>2018</v>
      </c>
      <c r="E615" s="1">
        <f t="shared" si="22"/>
        <v>4</v>
      </c>
      <c r="F615" s="27">
        <v>18059835</v>
      </c>
      <c r="G615" s="4" t="s">
        <v>0</v>
      </c>
      <c r="H615" s="4" t="s">
        <v>829</v>
      </c>
      <c r="I615" s="30" t="s">
        <v>22</v>
      </c>
      <c r="J615" s="30" t="s">
        <v>288</v>
      </c>
      <c r="K615" s="4" t="s">
        <v>299</v>
      </c>
    </row>
    <row r="616" spans="1:11" x14ac:dyDescent="0.2">
      <c r="A616" s="5">
        <v>43205</v>
      </c>
      <c r="B616" s="20">
        <v>31</v>
      </c>
      <c r="C616" s="5">
        <v>43205</v>
      </c>
      <c r="D616" s="1">
        <f t="shared" si="23"/>
        <v>2018</v>
      </c>
      <c r="E616" s="1">
        <f t="shared" si="22"/>
        <v>4</v>
      </c>
      <c r="F616" s="26">
        <v>18059930</v>
      </c>
      <c r="G616" s="4" t="s">
        <v>4</v>
      </c>
      <c r="H616" s="4" t="s">
        <v>827</v>
      </c>
      <c r="I616" s="30" t="s">
        <v>1</v>
      </c>
      <c r="J616" s="30"/>
      <c r="K616" s="4" t="s">
        <v>70</v>
      </c>
    </row>
    <row r="617" spans="1:11" x14ac:dyDescent="0.2">
      <c r="A617" s="5">
        <v>43205</v>
      </c>
      <c r="B617" s="20">
        <v>1512</v>
      </c>
      <c r="C617" s="5">
        <v>43205</v>
      </c>
      <c r="D617" s="1">
        <f t="shared" si="23"/>
        <v>2018</v>
      </c>
      <c r="E617" s="1">
        <f t="shared" si="22"/>
        <v>4</v>
      </c>
      <c r="F617" s="27">
        <v>18060233</v>
      </c>
      <c r="G617" s="4" t="s">
        <v>9</v>
      </c>
      <c r="H617" s="4" t="s">
        <v>485</v>
      </c>
      <c r="I617" s="30" t="s">
        <v>1</v>
      </c>
      <c r="J617" s="30"/>
      <c r="K617" s="4" t="s">
        <v>2</v>
      </c>
    </row>
    <row r="618" spans="1:11" x14ac:dyDescent="0.2">
      <c r="A618" s="5">
        <v>43205</v>
      </c>
      <c r="B618" s="20">
        <v>2302</v>
      </c>
      <c r="C618" s="5">
        <v>43206</v>
      </c>
      <c r="D618" s="1">
        <f t="shared" si="23"/>
        <v>2018</v>
      </c>
      <c r="E618" s="1">
        <f t="shared" si="22"/>
        <v>4</v>
      </c>
      <c r="F618" s="27">
        <v>18060442</v>
      </c>
      <c r="G618" s="4" t="s">
        <v>9</v>
      </c>
      <c r="H618" s="4" t="s">
        <v>828</v>
      </c>
      <c r="I618" s="30" t="s">
        <v>29</v>
      </c>
      <c r="J618" s="30" t="s">
        <v>297</v>
      </c>
      <c r="K618" s="4" t="s">
        <v>81</v>
      </c>
    </row>
    <row r="619" spans="1:11" x14ac:dyDescent="0.2">
      <c r="A619" s="5">
        <v>43207</v>
      </c>
      <c r="B619" s="20">
        <v>2038</v>
      </c>
      <c r="C619" s="5">
        <v>43207</v>
      </c>
      <c r="D619" s="1">
        <f t="shared" si="23"/>
        <v>2018</v>
      </c>
      <c r="E619" s="1">
        <f t="shared" si="22"/>
        <v>4</v>
      </c>
      <c r="F619" s="26">
        <v>18061553</v>
      </c>
      <c r="G619" s="4" t="s">
        <v>12</v>
      </c>
      <c r="H619" s="4" t="s">
        <v>830</v>
      </c>
      <c r="I619" s="30" t="s">
        <v>29</v>
      </c>
      <c r="J619" s="30" t="s">
        <v>298</v>
      </c>
      <c r="K619" s="4" t="s">
        <v>81</v>
      </c>
    </row>
    <row r="620" spans="1:11" x14ac:dyDescent="0.2">
      <c r="A620" s="5">
        <v>43210</v>
      </c>
      <c r="B620" s="20">
        <v>1118</v>
      </c>
      <c r="C620" s="5">
        <v>43210</v>
      </c>
      <c r="D620" s="1">
        <f t="shared" si="23"/>
        <v>2018</v>
      </c>
      <c r="E620" s="1">
        <f t="shared" si="22"/>
        <v>4</v>
      </c>
      <c r="F620" s="27">
        <v>18063031</v>
      </c>
      <c r="G620" s="4" t="s">
        <v>4</v>
      </c>
      <c r="H620" s="4" t="s">
        <v>832</v>
      </c>
      <c r="I620" s="30" t="s">
        <v>21</v>
      </c>
      <c r="J620" s="30" t="s">
        <v>5</v>
      </c>
      <c r="K620" s="4" t="s">
        <v>299</v>
      </c>
    </row>
    <row r="621" spans="1:11" x14ac:dyDescent="0.2">
      <c r="A621" s="5">
        <v>43211</v>
      </c>
      <c r="B621" s="20">
        <v>1432</v>
      </c>
      <c r="C621" s="5">
        <v>43211</v>
      </c>
      <c r="D621" s="1">
        <f t="shared" si="23"/>
        <v>2018</v>
      </c>
      <c r="E621" s="1">
        <f t="shared" si="22"/>
        <v>4</v>
      </c>
      <c r="F621" s="27">
        <v>18063758</v>
      </c>
      <c r="G621" s="4" t="s">
        <v>0</v>
      </c>
      <c r="H621" s="4" t="s">
        <v>412</v>
      </c>
      <c r="I621" s="30" t="s">
        <v>21</v>
      </c>
      <c r="J621" s="30" t="s">
        <v>3</v>
      </c>
      <c r="K621" s="4" t="s">
        <v>15</v>
      </c>
    </row>
    <row r="622" spans="1:11" x14ac:dyDescent="0.2">
      <c r="A622" s="5">
        <v>43212</v>
      </c>
      <c r="B622" s="20">
        <v>2111</v>
      </c>
      <c r="C622" s="5">
        <v>43212</v>
      </c>
      <c r="D622" s="1">
        <f t="shared" si="23"/>
        <v>2018</v>
      </c>
      <c r="E622" s="1">
        <f t="shared" si="22"/>
        <v>4</v>
      </c>
      <c r="F622" s="27">
        <v>18064464</v>
      </c>
      <c r="G622" s="4" t="s">
        <v>7</v>
      </c>
      <c r="H622" s="4" t="s">
        <v>831</v>
      </c>
      <c r="I622" s="30" t="s">
        <v>1</v>
      </c>
      <c r="J622" s="30"/>
      <c r="K622" s="4" t="s">
        <v>15</v>
      </c>
    </row>
    <row r="623" spans="1:11" x14ac:dyDescent="0.2">
      <c r="A623" s="5">
        <v>43213</v>
      </c>
      <c r="B623" s="20">
        <v>1820</v>
      </c>
      <c r="C623" s="5">
        <v>43213</v>
      </c>
      <c r="D623" s="1">
        <f t="shared" si="23"/>
        <v>2018</v>
      </c>
      <c r="E623" s="1">
        <f t="shared" si="22"/>
        <v>4</v>
      </c>
      <c r="F623" s="26">
        <v>18064958</v>
      </c>
      <c r="G623" s="4" t="s">
        <v>9</v>
      </c>
      <c r="H623" s="4" t="s">
        <v>833</v>
      </c>
      <c r="I623" s="30" t="s">
        <v>29</v>
      </c>
      <c r="J623" s="30" t="s">
        <v>297</v>
      </c>
      <c r="K623" s="4" t="s">
        <v>2</v>
      </c>
    </row>
    <row r="624" spans="1:11" x14ac:dyDescent="0.2">
      <c r="A624" s="5">
        <v>43220</v>
      </c>
      <c r="B624" s="20">
        <v>1639</v>
      </c>
      <c r="C624" s="5">
        <v>43220</v>
      </c>
      <c r="D624" s="1">
        <f t="shared" si="23"/>
        <v>2018</v>
      </c>
      <c r="E624" s="1">
        <f t="shared" si="22"/>
        <v>4</v>
      </c>
      <c r="F624" s="26">
        <v>18068967</v>
      </c>
      <c r="G624" s="4" t="s">
        <v>0</v>
      </c>
      <c r="H624" s="4" t="s">
        <v>834</v>
      </c>
      <c r="I624" s="30" t="s">
        <v>21</v>
      </c>
      <c r="J624" s="30" t="s">
        <v>5</v>
      </c>
      <c r="K624" s="4" t="s">
        <v>15</v>
      </c>
    </row>
    <row r="625" spans="1:11" x14ac:dyDescent="0.2">
      <c r="A625" s="32">
        <v>43231</v>
      </c>
      <c r="B625" s="33">
        <v>2213</v>
      </c>
      <c r="C625" s="34">
        <v>43232</v>
      </c>
      <c r="D625" s="1">
        <f t="shared" si="23"/>
        <v>2018</v>
      </c>
      <c r="E625" s="1">
        <v>5</v>
      </c>
      <c r="F625" s="35">
        <v>18076135</v>
      </c>
      <c r="G625" s="37" t="s">
        <v>7</v>
      </c>
      <c r="H625" s="38" t="s">
        <v>836</v>
      </c>
      <c r="I625" s="39" t="s">
        <v>14</v>
      </c>
      <c r="J625" s="40"/>
      <c r="K625" s="41" t="s">
        <v>2</v>
      </c>
    </row>
    <row r="626" spans="1:11" x14ac:dyDescent="0.2">
      <c r="A626" s="32">
        <v>43236</v>
      </c>
      <c r="B626" s="33">
        <v>1130</v>
      </c>
      <c r="C626" s="34">
        <v>43236</v>
      </c>
      <c r="D626" s="1">
        <f t="shared" si="23"/>
        <v>2018</v>
      </c>
      <c r="E626" s="1">
        <v>5</v>
      </c>
      <c r="F626" s="35">
        <v>18078733</v>
      </c>
      <c r="G626" s="37" t="s">
        <v>0</v>
      </c>
      <c r="H626" s="38" t="s">
        <v>782</v>
      </c>
      <c r="I626" s="39" t="s">
        <v>1</v>
      </c>
      <c r="J626" s="40"/>
      <c r="K626" s="41" t="s">
        <v>15</v>
      </c>
    </row>
    <row r="627" spans="1:11" x14ac:dyDescent="0.2">
      <c r="A627" s="32">
        <v>43224</v>
      </c>
      <c r="B627" s="33">
        <v>1630</v>
      </c>
      <c r="C627" s="34">
        <v>43236</v>
      </c>
      <c r="D627" s="1">
        <f t="shared" si="23"/>
        <v>2018</v>
      </c>
      <c r="E627" s="1">
        <v>5</v>
      </c>
      <c r="F627" s="35">
        <v>18078915</v>
      </c>
      <c r="G627" s="37" t="s">
        <v>0</v>
      </c>
      <c r="H627" s="38" t="s">
        <v>683</v>
      </c>
      <c r="I627" s="39" t="s">
        <v>21</v>
      </c>
      <c r="J627" s="40" t="s">
        <v>5</v>
      </c>
      <c r="K627" s="41" t="s">
        <v>15</v>
      </c>
    </row>
    <row r="628" spans="1:11" x14ac:dyDescent="0.2">
      <c r="A628" s="32">
        <v>43237</v>
      </c>
      <c r="B628" s="33">
        <v>1610</v>
      </c>
      <c r="C628" s="34">
        <v>43238</v>
      </c>
      <c r="D628" s="1">
        <f t="shared" si="23"/>
        <v>2018</v>
      </c>
      <c r="E628" s="1">
        <v>5</v>
      </c>
      <c r="F628" s="35">
        <v>18079974</v>
      </c>
      <c r="G628" s="37" t="s">
        <v>12</v>
      </c>
      <c r="H628" s="38" t="s">
        <v>837</v>
      </c>
      <c r="I628" s="39" t="s">
        <v>29</v>
      </c>
      <c r="J628" s="40" t="s">
        <v>297</v>
      </c>
      <c r="K628" s="41" t="s">
        <v>15</v>
      </c>
    </row>
    <row r="629" spans="1:11" x14ac:dyDescent="0.2">
      <c r="A629" s="32">
        <v>43239</v>
      </c>
      <c r="B629" s="33">
        <v>2000</v>
      </c>
      <c r="C629" s="34">
        <v>43239</v>
      </c>
      <c r="D629" s="1">
        <f t="shared" si="23"/>
        <v>2018</v>
      </c>
      <c r="E629" s="1">
        <v>5</v>
      </c>
      <c r="F629" s="35">
        <v>18080756</v>
      </c>
      <c r="G629" s="37" t="s">
        <v>4</v>
      </c>
      <c r="H629" s="38" t="s">
        <v>643</v>
      </c>
      <c r="I629" s="39" t="s">
        <v>1</v>
      </c>
      <c r="J629" s="40"/>
      <c r="K629" s="41" t="s">
        <v>2</v>
      </c>
    </row>
    <row r="630" spans="1:11" x14ac:dyDescent="0.2">
      <c r="A630" s="32">
        <v>43239</v>
      </c>
      <c r="B630" s="33">
        <v>2310</v>
      </c>
      <c r="C630" s="34">
        <v>43240</v>
      </c>
      <c r="D630" s="1">
        <f t="shared" si="23"/>
        <v>2018</v>
      </c>
      <c r="E630" s="1">
        <v>5</v>
      </c>
      <c r="F630" s="36">
        <v>18080901</v>
      </c>
      <c r="G630" s="37" t="s">
        <v>12</v>
      </c>
      <c r="H630" s="38" t="s">
        <v>838</v>
      </c>
      <c r="I630" s="39" t="s">
        <v>29</v>
      </c>
      <c r="J630" s="40" t="s">
        <v>297</v>
      </c>
      <c r="K630" s="41" t="s">
        <v>15</v>
      </c>
    </row>
    <row r="631" spans="1:11" x14ac:dyDescent="0.2">
      <c r="A631" s="32">
        <v>43240</v>
      </c>
      <c r="B631" s="33">
        <v>100</v>
      </c>
      <c r="C631" s="34">
        <v>43241</v>
      </c>
      <c r="D631" s="1">
        <f t="shared" si="23"/>
        <v>2018</v>
      </c>
      <c r="E631" s="1">
        <v>5</v>
      </c>
      <c r="F631" s="36">
        <v>18081726</v>
      </c>
      <c r="G631" s="37" t="s">
        <v>4</v>
      </c>
      <c r="H631" s="38" t="s">
        <v>839</v>
      </c>
      <c r="I631" s="39" t="s">
        <v>1</v>
      </c>
      <c r="J631" s="40"/>
      <c r="K631" s="41" t="s">
        <v>81</v>
      </c>
    </row>
    <row r="632" spans="1:11" x14ac:dyDescent="0.2">
      <c r="A632" s="32">
        <v>43245</v>
      </c>
      <c r="B632" s="33">
        <v>1430</v>
      </c>
      <c r="C632" s="34">
        <v>43246</v>
      </c>
      <c r="D632" s="1">
        <f t="shared" si="23"/>
        <v>2018</v>
      </c>
      <c r="E632" s="1">
        <v>5</v>
      </c>
      <c r="F632" s="35">
        <v>18084660</v>
      </c>
      <c r="G632" s="37" t="s">
        <v>9</v>
      </c>
      <c r="H632" s="38" t="s">
        <v>840</v>
      </c>
      <c r="I632" s="39" t="s">
        <v>1</v>
      </c>
      <c r="J632" s="40"/>
      <c r="K632" s="41" t="s">
        <v>299</v>
      </c>
    </row>
    <row r="633" spans="1:11" x14ac:dyDescent="0.2">
      <c r="A633" s="32">
        <v>43247</v>
      </c>
      <c r="B633" s="33">
        <v>310</v>
      </c>
      <c r="C633" s="34">
        <v>43247</v>
      </c>
      <c r="D633" s="1">
        <f t="shared" si="23"/>
        <v>2018</v>
      </c>
      <c r="E633" s="1">
        <v>5</v>
      </c>
      <c r="F633" s="35">
        <v>18085245</v>
      </c>
      <c r="G633" s="37" t="s">
        <v>0</v>
      </c>
      <c r="H633" s="38" t="s">
        <v>612</v>
      </c>
      <c r="I633" s="39" t="s">
        <v>21</v>
      </c>
      <c r="J633" s="40" t="s">
        <v>5</v>
      </c>
      <c r="K633" s="41" t="s">
        <v>2</v>
      </c>
    </row>
    <row r="634" spans="1:11" x14ac:dyDescent="0.2">
      <c r="A634" s="32">
        <v>43247</v>
      </c>
      <c r="B634" s="33">
        <v>1828</v>
      </c>
      <c r="C634" s="34">
        <v>43247</v>
      </c>
      <c r="D634" s="1">
        <f t="shared" si="23"/>
        <v>2018</v>
      </c>
      <c r="E634" s="1">
        <v>5</v>
      </c>
      <c r="F634" s="36">
        <v>18085566</v>
      </c>
      <c r="G634" s="37" t="s">
        <v>4</v>
      </c>
      <c r="H634" s="38" t="s">
        <v>434</v>
      </c>
      <c r="I634" s="39" t="s">
        <v>1</v>
      </c>
      <c r="J634" s="4"/>
      <c r="K634" s="41" t="s">
        <v>2</v>
      </c>
    </row>
    <row r="635" spans="1:11" x14ac:dyDescent="0.2">
      <c r="A635" s="44">
        <v>43252</v>
      </c>
      <c r="B635" s="45">
        <v>1928</v>
      </c>
      <c r="C635" s="44">
        <v>43252</v>
      </c>
      <c r="D635" s="42">
        <v>2018</v>
      </c>
      <c r="E635" s="42">
        <v>6</v>
      </c>
      <c r="F635" s="46">
        <v>18088713</v>
      </c>
      <c r="G635" s="43" t="s">
        <v>6</v>
      </c>
      <c r="H635" s="50" t="s">
        <v>553</v>
      </c>
      <c r="I635" s="52" t="s">
        <v>29</v>
      </c>
      <c r="J635" s="55" t="s">
        <v>297</v>
      </c>
      <c r="K635" s="57" t="s">
        <v>15</v>
      </c>
    </row>
    <row r="636" spans="1:11" x14ac:dyDescent="0.2">
      <c r="A636" s="44">
        <v>43252</v>
      </c>
      <c r="B636" s="45">
        <v>1045</v>
      </c>
      <c r="C636" s="44">
        <v>43252</v>
      </c>
      <c r="D636" s="42">
        <v>2018</v>
      </c>
      <c r="E636" s="42">
        <v>6</v>
      </c>
      <c r="F636" s="46">
        <v>18088385</v>
      </c>
      <c r="G636" s="43" t="s">
        <v>12</v>
      </c>
      <c r="H636" s="50" t="s">
        <v>841</v>
      </c>
      <c r="I636" s="52" t="s">
        <v>1</v>
      </c>
      <c r="J636" s="55"/>
      <c r="K636" s="57" t="s">
        <v>2</v>
      </c>
    </row>
    <row r="637" spans="1:11" x14ac:dyDescent="0.2">
      <c r="A637" s="44">
        <v>43255</v>
      </c>
      <c r="B637" s="45">
        <v>949</v>
      </c>
      <c r="C637" s="44">
        <v>43255</v>
      </c>
      <c r="D637" s="42">
        <v>2018</v>
      </c>
      <c r="E637" s="42">
        <v>6</v>
      </c>
      <c r="F637" s="46">
        <v>18090063</v>
      </c>
      <c r="G637" s="43" t="s">
        <v>6</v>
      </c>
      <c r="H637" s="50" t="s">
        <v>842</v>
      </c>
      <c r="I637" s="52" t="s">
        <v>14</v>
      </c>
      <c r="J637" s="55"/>
      <c r="K637" s="57" t="s">
        <v>2</v>
      </c>
    </row>
    <row r="638" spans="1:11" x14ac:dyDescent="0.2">
      <c r="A638" s="44">
        <v>43256</v>
      </c>
      <c r="B638" s="45">
        <v>2116</v>
      </c>
      <c r="C638" s="44">
        <v>43256</v>
      </c>
      <c r="D638" s="42">
        <v>2018</v>
      </c>
      <c r="E638" s="42">
        <v>6</v>
      </c>
      <c r="F638" s="46">
        <v>18091166</v>
      </c>
      <c r="G638" s="43" t="s">
        <v>9</v>
      </c>
      <c r="H638" s="50" t="s">
        <v>843</v>
      </c>
      <c r="I638" s="52" t="s">
        <v>1</v>
      </c>
      <c r="J638" s="55"/>
      <c r="K638" s="57" t="s">
        <v>2</v>
      </c>
    </row>
    <row r="639" spans="1:11" x14ac:dyDescent="0.2">
      <c r="A639" s="44">
        <v>43257</v>
      </c>
      <c r="B639" s="45">
        <v>1736</v>
      </c>
      <c r="C639" s="44">
        <v>43257</v>
      </c>
      <c r="D639" s="42">
        <v>2018</v>
      </c>
      <c r="E639" s="42">
        <v>6</v>
      </c>
      <c r="F639" s="46">
        <v>18091675</v>
      </c>
      <c r="G639" s="43" t="s">
        <v>9</v>
      </c>
      <c r="H639" s="50" t="s">
        <v>844</v>
      </c>
      <c r="I639" s="52" t="s">
        <v>21</v>
      </c>
      <c r="J639" s="55" t="s">
        <v>5</v>
      </c>
      <c r="K639" s="57" t="s">
        <v>15</v>
      </c>
    </row>
    <row r="640" spans="1:11" x14ac:dyDescent="0.2">
      <c r="A640" s="44">
        <v>43256</v>
      </c>
      <c r="B640" s="45">
        <v>2307</v>
      </c>
      <c r="C640" s="44">
        <v>43257</v>
      </c>
      <c r="D640" s="42">
        <v>2018</v>
      </c>
      <c r="E640" s="42">
        <v>6</v>
      </c>
      <c r="F640" s="46">
        <v>18091220</v>
      </c>
      <c r="G640" s="43" t="s">
        <v>12</v>
      </c>
      <c r="H640" s="50" t="s">
        <v>720</v>
      </c>
      <c r="I640" s="52" t="s">
        <v>21</v>
      </c>
      <c r="J640" s="55" t="s">
        <v>5</v>
      </c>
      <c r="K640" s="57" t="s">
        <v>15</v>
      </c>
    </row>
    <row r="641" spans="1:11" x14ac:dyDescent="0.2">
      <c r="A641" s="44">
        <v>43258</v>
      </c>
      <c r="B641" s="45">
        <v>4</v>
      </c>
      <c r="C641" s="44">
        <v>43258</v>
      </c>
      <c r="D641" s="42">
        <v>2018</v>
      </c>
      <c r="E641" s="42">
        <v>6</v>
      </c>
      <c r="F641" s="46">
        <v>18091886</v>
      </c>
      <c r="G641" s="43" t="s">
        <v>12</v>
      </c>
      <c r="H641" s="50" t="s">
        <v>845</v>
      </c>
      <c r="I641" s="52" t="s">
        <v>1</v>
      </c>
      <c r="J641" s="55"/>
      <c r="K641" s="57" t="s">
        <v>2</v>
      </c>
    </row>
    <row r="642" spans="1:11" x14ac:dyDescent="0.2">
      <c r="A642" s="44">
        <v>43261</v>
      </c>
      <c r="B642" s="45">
        <v>1650</v>
      </c>
      <c r="C642" s="44">
        <v>43261</v>
      </c>
      <c r="D642" s="42">
        <v>2018</v>
      </c>
      <c r="E642" s="42">
        <v>6</v>
      </c>
      <c r="F642" s="46">
        <v>18094124</v>
      </c>
      <c r="G642" s="43" t="s">
        <v>12</v>
      </c>
      <c r="H642" s="50" t="s">
        <v>846</v>
      </c>
      <c r="I642" s="52" t="s">
        <v>21</v>
      </c>
      <c r="J642" s="55" t="s">
        <v>3</v>
      </c>
      <c r="K642" s="57" t="s">
        <v>2</v>
      </c>
    </row>
    <row r="643" spans="1:11" x14ac:dyDescent="0.2">
      <c r="A643" s="44">
        <v>43261</v>
      </c>
      <c r="B643" s="45">
        <v>1700</v>
      </c>
      <c r="C643" s="44">
        <v>43261</v>
      </c>
      <c r="D643" s="42">
        <v>2018</v>
      </c>
      <c r="E643" s="42">
        <v>6</v>
      </c>
      <c r="F643" s="46">
        <v>18094116</v>
      </c>
      <c r="G643" s="43" t="s">
        <v>4</v>
      </c>
      <c r="H643" s="50" t="s">
        <v>391</v>
      </c>
      <c r="I643" s="52" t="s">
        <v>1</v>
      </c>
      <c r="J643" s="55"/>
      <c r="K643" s="57" t="s">
        <v>299</v>
      </c>
    </row>
    <row r="644" spans="1:11" x14ac:dyDescent="0.2">
      <c r="A644" s="44">
        <v>43264</v>
      </c>
      <c r="B644" s="45">
        <v>1746</v>
      </c>
      <c r="C644" s="44">
        <v>43264</v>
      </c>
      <c r="D644" s="42">
        <v>2018</v>
      </c>
      <c r="E644" s="42">
        <v>6</v>
      </c>
      <c r="F644" s="46">
        <v>18096064</v>
      </c>
      <c r="G644" s="43" t="s">
        <v>0</v>
      </c>
      <c r="H644" s="50" t="s">
        <v>847</v>
      </c>
      <c r="I644" s="52" t="s">
        <v>29</v>
      </c>
      <c r="J644" s="55" t="s">
        <v>297</v>
      </c>
      <c r="K644" s="57" t="s">
        <v>15</v>
      </c>
    </row>
    <row r="645" spans="1:11" x14ac:dyDescent="0.2">
      <c r="A645" s="44">
        <v>43264</v>
      </c>
      <c r="B645" s="45">
        <v>2350</v>
      </c>
      <c r="C645" s="44">
        <v>43265</v>
      </c>
      <c r="D645" s="42">
        <v>2018</v>
      </c>
      <c r="E645" s="42">
        <v>6</v>
      </c>
      <c r="F645" s="46">
        <v>18096291</v>
      </c>
      <c r="G645" s="43" t="s">
        <v>11</v>
      </c>
      <c r="H645" s="50" t="s">
        <v>848</v>
      </c>
      <c r="I645" s="52" t="s">
        <v>1</v>
      </c>
      <c r="J645" s="55"/>
      <c r="K645" s="57" t="s">
        <v>81</v>
      </c>
    </row>
    <row r="646" spans="1:11" x14ac:dyDescent="0.2">
      <c r="A646" s="44">
        <v>43266</v>
      </c>
      <c r="B646" s="45">
        <v>1423</v>
      </c>
      <c r="C646" s="44">
        <v>43266</v>
      </c>
      <c r="D646" s="42">
        <v>2018</v>
      </c>
      <c r="E646" s="42">
        <v>6</v>
      </c>
      <c r="F646" s="46">
        <v>18097244</v>
      </c>
      <c r="G646" s="43" t="s">
        <v>0</v>
      </c>
      <c r="H646" s="50" t="s">
        <v>849</v>
      </c>
      <c r="I646" s="52" t="s">
        <v>21</v>
      </c>
      <c r="J646" s="55" t="s">
        <v>5</v>
      </c>
      <c r="K646" s="57" t="s">
        <v>2</v>
      </c>
    </row>
    <row r="647" spans="1:11" x14ac:dyDescent="0.2">
      <c r="A647" s="44">
        <v>43267</v>
      </c>
      <c r="B647" s="45">
        <v>40</v>
      </c>
      <c r="C647" s="44">
        <v>43267</v>
      </c>
      <c r="D647" s="42">
        <v>2018</v>
      </c>
      <c r="E647" s="42">
        <v>6</v>
      </c>
      <c r="F647" s="46">
        <v>18097619</v>
      </c>
      <c r="G647" s="43" t="s">
        <v>4</v>
      </c>
      <c r="H647" s="50" t="s">
        <v>489</v>
      </c>
      <c r="I647" s="52" t="s">
        <v>1</v>
      </c>
      <c r="J647" s="55"/>
      <c r="K647" s="57" t="s">
        <v>299</v>
      </c>
    </row>
    <row r="648" spans="1:11" x14ac:dyDescent="0.2">
      <c r="A648" s="44">
        <v>43267</v>
      </c>
      <c r="B648" s="45">
        <v>213</v>
      </c>
      <c r="C648" s="44">
        <v>43267</v>
      </c>
      <c r="D648" s="42">
        <v>2018</v>
      </c>
      <c r="E648" s="42">
        <v>6</v>
      </c>
      <c r="F648" s="46">
        <v>18097663</v>
      </c>
      <c r="G648" s="43" t="s">
        <v>11</v>
      </c>
      <c r="H648" s="50" t="s">
        <v>850</v>
      </c>
      <c r="I648" s="52" t="s">
        <v>1</v>
      </c>
      <c r="J648" s="55"/>
      <c r="K648" s="57" t="s">
        <v>15</v>
      </c>
    </row>
    <row r="649" spans="1:11" x14ac:dyDescent="0.2">
      <c r="A649" s="44">
        <v>43268</v>
      </c>
      <c r="B649" s="45">
        <v>402</v>
      </c>
      <c r="C649" s="44">
        <v>43268</v>
      </c>
      <c r="D649" s="42">
        <v>2018</v>
      </c>
      <c r="E649" s="42">
        <v>6</v>
      </c>
      <c r="F649" s="46">
        <v>18098318</v>
      </c>
      <c r="G649" s="43" t="s">
        <v>0</v>
      </c>
      <c r="H649" s="50" t="s">
        <v>851</v>
      </c>
      <c r="I649" s="52" t="s">
        <v>14</v>
      </c>
      <c r="J649" s="55"/>
      <c r="K649" s="57" t="s">
        <v>2</v>
      </c>
    </row>
    <row r="650" spans="1:11" x14ac:dyDescent="0.2">
      <c r="A650" s="44">
        <v>43268</v>
      </c>
      <c r="B650" s="45">
        <v>2215</v>
      </c>
      <c r="C650" s="44">
        <v>43269</v>
      </c>
      <c r="D650" s="42">
        <v>2018</v>
      </c>
      <c r="E650" s="42">
        <v>6</v>
      </c>
      <c r="F650" s="46">
        <v>18098804</v>
      </c>
      <c r="G650" s="43" t="s">
        <v>11</v>
      </c>
      <c r="H650" s="50" t="s">
        <v>852</v>
      </c>
      <c r="I650" s="52" t="s">
        <v>14</v>
      </c>
      <c r="J650" s="55"/>
      <c r="K650" s="57" t="s">
        <v>81</v>
      </c>
    </row>
    <row r="651" spans="1:11" x14ac:dyDescent="0.2">
      <c r="A651" s="44">
        <v>43272</v>
      </c>
      <c r="B651" s="45">
        <v>1206</v>
      </c>
      <c r="C651" s="44">
        <v>43272</v>
      </c>
      <c r="D651" s="42">
        <v>2018</v>
      </c>
      <c r="E651" s="42">
        <v>6</v>
      </c>
      <c r="F651" s="46">
        <v>18101001</v>
      </c>
      <c r="G651" s="43" t="s">
        <v>6</v>
      </c>
      <c r="H651" s="50" t="s">
        <v>853</v>
      </c>
      <c r="I651" s="52" t="s">
        <v>29</v>
      </c>
      <c r="J651" s="55" t="s">
        <v>297</v>
      </c>
      <c r="K651" s="57" t="s">
        <v>15</v>
      </c>
    </row>
    <row r="652" spans="1:11" x14ac:dyDescent="0.2">
      <c r="A652" s="44">
        <v>43273</v>
      </c>
      <c r="B652" s="45">
        <v>2001</v>
      </c>
      <c r="C652" s="44">
        <v>43273</v>
      </c>
      <c r="D652" s="42">
        <v>2018</v>
      </c>
      <c r="E652" s="42">
        <v>6</v>
      </c>
      <c r="F652" s="47">
        <v>18101936</v>
      </c>
      <c r="G652" s="42" t="s">
        <v>9</v>
      </c>
      <c r="H652" s="49" t="s">
        <v>854</v>
      </c>
      <c r="I652" s="51" t="s">
        <v>29</v>
      </c>
      <c r="J652" s="54" t="s">
        <v>297</v>
      </c>
      <c r="K652" s="56" t="s">
        <v>2</v>
      </c>
    </row>
    <row r="653" spans="1:11" x14ac:dyDescent="0.2">
      <c r="A653" s="44">
        <v>43277</v>
      </c>
      <c r="B653" s="45">
        <v>1445</v>
      </c>
      <c r="C653" s="44">
        <v>43277</v>
      </c>
      <c r="D653" s="42">
        <v>2018</v>
      </c>
      <c r="E653" s="42">
        <v>6</v>
      </c>
      <c r="F653" s="48">
        <v>18104343</v>
      </c>
      <c r="G653" s="43" t="s">
        <v>12</v>
      </c>
      <c r="H653" s="50" t="s">
        <v>855</v>
      </c>
      <c r="I653" s="52" t="s">
        <v>29</v>
      </c>
      <c r="J653" s="55" t="s">
        <v>10</v>
      </c>
      <c r="K653" s="57" t="s">
        <v>70</v>
      </c>
    </row>
    <row r="654" spans="1:11" x14ac:dyDescent="0.2">
      <c r="A654" s="44">
        <v>43278</v>
      </c>
      <c r="B654" s="45">
        <v>1728</v>
      </c>
      <c r="C654" s="44">
        <v>43278</v>
      </c>
      <c r="D654" s="42">
        <v>2018</v>
      </c>
      <c r="E654" s="42">
        <v>6</v>
      </c>
      <c r="F654" s="48">
        <v>18104966</v>
      </c>
      <c r="G654" s="43" t="s">
        <v>0</v>
      </c>
      <c r="H654" s="50" t="s">
        <v>856</v>
      </c>
      <c r="I654" s="52" t="s">
        <v>1</v>
      </c>
      <c r="J654" s="55"/>
      <c r="K654" s="57" t="s">
        <v>300</v>
      </c>
    </row>
    <row r="655" spans="1:11" x14ac:dyDescent="0.2">
      <c r="A655" s="44">
        <v>43280</v>
      </c>
      <c r="B655" s="45">
        <v>117</v>
      </c>
      <c r="C655" s="44">
        <v>43280</v>
      </c>
      <c r="D655" s="42">
        <v>2018</v>
      </c>
      <c r="E655" s="42">
        <v>6</v>
      </c>
      <c r="F655" s="47">
        <v>18105958</v>
      </c>
      <c r="G655" s="43" t="s">
        <v>4</v>
      </c>
      <c r="H655" s="50" t="s">
        <v>421</v>
      </c>
      <c r="I655" s="52" t="s">
        <v>29</v>
      </c>
      <c r="J655" s="55" t="s">
        <v>297</v>
      </c>
      <c r="K655" s="57" t="s">
        <v>70</v>
      </c>
    </row>
    <row r="656" spans="1:11" x14ac:dyDescent="0.2">
      <c r="A656" s="44">
        <v>43280</v>
      </c>
      <c r="B656" s="45">
        <v>658</v>
      </c>
      <c r="C656" s="44">
        <v>43280</v>
      </c>
      <c r="D656" s="42">
        <v>2018</v>
      </c>
      <c r="E656" s="42">
        <v>6</v>
      </c>
      <c r="F656" s="47">
        <v>18106025</v>
      </c>
      <c r="G656" s="43" t="s">
        <v>12</v>
      </c>
      <c r="H656" s="50" t="s">
        <v>857</v>
      </c>
      <c r="I656" s="52" t="s">
        <v>29</v>
      </c>
      <c r="J656" s="55" t="s">
        <v>296</v>
      </c>
      <c r="K656" s="57" t="s">
        <v>299</v>
      </c>
    </row>
    <row r="657" spans="1:11" x14ac:dyDescent="0.2">
      <c r="A657" s="44">
        <v>43280</v>
      </c>
      <c r="B657" s="45">
        <v>49</v>
      </c>
      <c r="C657" s="44">
        <v>43280</v>
      </c>
      <c r="D657" s="42">
        <v>2018</v>
      </c>
      <c r="E657" s="42">
        <v>6</v>
      </c>
      <c r="F657" s="47">
        <v>18105946</v>
      </c>
      <c r="G657" s="42" t="s">
        <v>4</v>
      </c>
      <c r="H657" s="49" t="s">
        <v>578</v>
      </c>
      <c r="I657" s="51" t="s">
        <v>859</v>
      </c>
      <c r="J657" s="53"/>
      <c r="K657" s="56" t="s">
        <v>70</v>
      </c>
    </row>
    <row r="658" spans="1:11" x14ac:dyDescent="0.2">
      <c r="A658" s="44">
        <v>43280</v>
      </c>
      <c r="B658" s="45">
        <v>1817</v>
      </c>
      <c r="C658" s="44">
        <v>43280</v>
      </c>
      <c r="D658" s="42">
        <v>2018</v>
      </c>
      <c r="E658" s="42">
        <v>6</v>
      </c>
      <c r="F658" s="47">
        <v>18106333</v>
      </c>
      <c r="G658" s="43" t="s">
        <v>6</v>
      </c>
      <c r="H658" s="50" t="s">
        <v>858</v>
      </c>
      <c r="I658" s="52" t="s">
        <v>21</v>
      </c>
      <c r="J658" s="55" t="s">
        <v>3</v>
      </c>
      <c r="K658" s="57" t="s">
        <v>2</v>
      </c>
    </row>
    <row r="659" spans="1:11" x14ac:dyDescent="0.2">
      <c r="A659" s="44">
        <v>43280</v>
      </c>
      <c r="B659" s="45">
        <v>2145</v>
      </c>
      <c r="C659" s="44">
        <v>43281</v>
      </c>
      <c r="D659" s="42">
        <v>2018</v>
      </c>
      <c r="E659" s="42">
        <v>6</v>
      </c>
      <c r="F659" s="47">
        <v>18106702</v>
      </c>
      <c r="G659" s="43" t="s">
        <v>0</v>
      </c>
      <c r="H659" s="50" t="s">
        <v>543</v>
      </c>
      <c r="I659" s="52" t="s">
        <v>29</v>
      </c>
      <c r="J659" s="55" t="s">
        <v>287</v>
      </c>
      <c r="K659" s="57" t="s">
        <v>299</v>
      </c>
    </row>
    <row r="660" spans="1:11" x14ac:dyDescent="0.2">
      <c r="F660" s="27"/>
    </row>
    <row r="661" spans="1:11" x14ac:dyDescent="0.2">
      <c r="F661" s="27"/>
    </row>
    <row r="662" spans="1:11" x14ac:dyDescent="0.2">
      <c r="F662" s="27"/>
    </row>
    <row r="663" spans="1:11" x14ac:dyDescent="0.2">
      <c r="F663" s="27"/>
    </row>
    <row r="664" spans="1:11" x14ac:dyDescent="0.2">
      <c r="F664" s="28"/>
    </row>
    <row r="665" spans="1:11" x14ac:dyDescent="0.2">
      <c r="F665" s="28"/>
    </row>
    <row r="666" spans="1:11" x14ac:dyDescent="0.2">
      <c r="F666" s="28"/>
    </row>
    <row r="667" spans="1:11" x14ac:dyDescent="0.2">
      <c r="F667" s="27"/>
    </row>
    <row r="668" spans="1:11" x14ac:dyDescent="0.2">
      <c r="F668" s="27"/>
    </row>
    <row r="669" spans="1:11" x14ac:dyDescent="0.2">
      <c r="F669" s="27"/>
    </row>
    <row r="670" spans="1:11" x14ac:dyDescent="0.2">
      <c r="F670" s="27"/>
    </row>
    <row r="671" spans="1:11" x14ac:dyDescent="0.2">
      <c r="F671" s="27"/>
    </row>
    <row r="672" spans="1:11" x14ac:dyDescent="0.2">
      <c r="F672" s="27"/>
    </row>
    <row r="673" spans="6:6" x14ac:dyDescent="0.2">
      <c r="F673" s="27"/>
    </row>
    <row r="674" spans="6:6" x14ac:dyDescent="0.2">
      <c r="F674" s="27"/>
    </row>
    <row r="675" spans="6:6" x14ac:dyDescent="0.2">
      <c r="F675" s="27"/>
    </row>
    <row r="676" spans="6:6" x14ac:dyDescent="0.2">
      <c r="F676" s="27"/>
    </row>
    <row r="677" spans="6:6" x14ac:dyDescent="0.2">
      <c r="F677" s="27"/>
    </row>
    <row r="678" spans="6:6" x14ac:dyDescent="0.2">
      <c r="F678" s="27"/>
    </row>
    <row r="679" spans="6:6" x14ac:dyDescent="0.2">
      <c r="F679" s="27"/>
    </row>
    <row r="680" spans="6:6" x14ac:dyDescent="0.2">
      <c r="F680" s="27"/>
    </row>
    <row r="681" spans="6:6" x14ac:dyDescent="0.2">
      <c r="F681" s="27"/>
    </row>
    <row r="682" spans="6:6" x14ac:dyDescent="0.2">
      <c r="F682" s="27"/>
    </row>
    <row r="683" spans="6:6" x14ac:dyDescent="0.2">
      <c r="F683" s="27"/>
    </row>
    <row r="684" spans="6:6" x14ac:dyDescent="0.2">
      <c r="F684" s="27"/>
    </row>
    <row r="685" spans="6:6" x14ac:dyDescent="0.2">
      <c r="F685" s="29"/>
    </row>
    <row r="686" spans="6:6" x14ac:dyDescent="0.2">
      <c r="F686" s="29"/>
    </row>
    <row r="687" spans="6:6" x14ac:dyDescent="0.2">
      <c r="F687" s="29"/>
    </row>
    <row r="688" spans="6:6" x14ac:dyDescent="0.2">
      <c r="F688" s="29"/>
    </row>
    <row r="689" spans="6:6" x14ac:dyDescent="0.2">
      <c r="F689" s="29"/>
    </row>
    <row r="690" spans="6:6" x14ac:dyDescent="0.2">
      <c r="F690" s="29"/>
    </row>
    <row r="691" spans="6:6" x14ac:dyDescent="0.2">
      <c r="F691" s="29"/>
    </row>
  </sheetData>
  <autoFilter ref="A1:K624">
    <sortState ref="A2:AI715">
      <sortCondition ref="C1:C715"/>
    </sortState>
  </autoFilter>
  <sortState ref="A2:AG658">
    <sortCondition ref="F624"/>
  </sortState>
  <phoneticPr fontId="15" type="noConversion"/>
  <conditionalFormatting sqref="F1:F1048576">
    <cfRule type="duplicateValues" dxfId="0" priority="1"/>
  </conditionalFormatting>
  <dataValidations count="1">
    <dataValidation allowBlank="1" showInputMessage="1" showErrorMessage="1" prompt="11/11/2015" sqref="A369:A370 A273 C369"/>
  </dataValidations>
  <pageMargins left="0.2" right="0.19" top="1" bottom="1" header="0.5" footer="0.5"/>
  <pageSetup paperSize="17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Through June 30, 2018</vt:lpstr>
      <vt:lpstr>Explanatory Notes</vt:lpstr>
    </vt:vector>
  </TitlesOfParts>
  <Company>DC Metropolitan Police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Gov</dc:creator>
  <cp:lastModifiedBy>ServUS</cp:lastModifiedBy>
  <cp:lastPrinted>2011-09-01T13:13:10Z</cp:lastPrinted>
  <dcterms:created xsi:type="dcterms:W3CDTF">2011-07-22T16:34:39Z</dcterms:created>
  <dcterms:modified xsi:type="dcterms:W3CDTF">2018-07-19T15:44:28Z</dcterms:modified>
</cp:coreProperties>
</file>