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ate Crimes\Open Data\"/>
    </mc:Choice>
  </mc:AlternateContent>
  <bookViews>
    <workbookView xWindow="0" yWindow="60" windowWidth="16635" windowHeight="9210" tabRatio="975"/>
  </bookViews>
  <sheets>
    <sheet name="Through September 30, 2021" sheetId="1" r:id="rId1"/>
    <sheet name="Explanatory Notes" sheetId="2" r:id="rId2"/>
  </sheets>
  <definedNames>
    <definedName name="_xlnm._FilterDatabase" localSheetId="0" hidden="1">'Through September 30, 2021'!$A$1:$K$976</definedName>
  </definedNames>
  <calcPr calcId="162913"/>
</workbook>
</file>

<file path=xl/calcChain.xml><?xml version="1.0" encoding="utf-8"?>
<calcChain xmlns="http://schemas.openxmlformats.org/spreadsheetml/2006/main">
  <c r="E1227" i="1" l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 l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200" i="1"/>
  <c r="D1200" i="1"/>
  <c r="E1199" i="1"/>
  <c r="D1199" i="1"/>
  <c r="E1198" i="1"/>
  <c r="D1198" i="1"/>
  <c r="E1186" i="1" l="1"/>
  <c r="D1186" i="1"/>
  <c r="E1197" i="1" l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5" i="1"/>
  <c r="D1185" i="1"/>
  <c r="E1184" i="1"/>
  <c r="D1184" i="1"/>
  <c r="E1183" i="1"/>
  <c r="D1183" i="1"/>
  <c r="E1182" i="1" l="1"/>
  <c r="D1182" i="1"/>
  <c r="E1181" i="1"/>
  <c r="D1181" i="1"/>
  <c r="E1180" i="1"/>
  <c r="D1180" i="1"/>
  <c r="E1179" i="1"/>
  <c r="D1179" i="1"/>
  <c r="E1178" i="1"/>
  <c r="D1178" i="1"/>
  <c r="E1177" i="1"/>
  <c r="D1177" i="1"/>
  <c r="E1175" i="1"/>
  <c r="D1175" i="1"/>
  <c r="E1176" i="1"/>
  <c r="D1176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 l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 l="1"/>
  <c r="D1154" i="1"/>
  <c r="E1152" i="1"/>
  <c r="D1152" i="1"/>
  <c r="E1153" i="1"/>
  <c r="D1153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 l="1"/>
  <c r="D1135" i="1"/>
  <c r="E1133" i="1"/>
  <c r="D1133" i="1"/>
  <c r="E1134" i="1"/>
  <c r="D1134" i="1"/>
  <c r="E1132" i="1"/>
  <c r="D1132" i="1"/>
  <c r="E1131" i="1"/>
  <c r="D1131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09" i="1"/>
  <c r="D1109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8" i="1" l="1"/>
  <c r="E1107" i="1"/>
  <c r="E1082" i="1"/>
  <c r="E1106" i="1"/>
  <c r="E1105" i="1"/>
  <c r="E1104" i="1"/>
  <c r="E994" i="1"/>
  <c r="E1103" i="1"/>
  <c r="E1102" i="1"/>
  <c r="E1101" i="1"/>
  <c r="E1100" i="1"/>
  <c r="E1099" i="1"/>
  <c r="E1098" i="1"/>
  <c r="E1097" i="1"/>
  <c r="E1096" i="1"/>
  <c r="E1095" i="1"/>
  <c r="E1093" i="1"/>
  <c r="E1094" i="1"/>
  <c r="E1092" i="1"/>
  <c r="E1091" i="1"/>
  <c r="E1090" i="1"/>
  <c r="D1108" i="1"/>
  <c r="D1107" i="1"/>
  <c r="D1082" i="1"/>
  <c r="D1106" i="1"/>
  <c r="D1105" i="1"/>
  <c r="D1104" i="1"/>
  <c r="D994" i="1"/>
  <c r="D1103" i="1"/>
  <c r="D1102" i="1"/>
  <c r="D1101" i="1"/>
  <c r="D1100" i="1"/>
  <c r="D1099" i="1"/>
  <c r="D1098" i="1"/>
  <c r="D1097" i="1"/>
  <c r="D1096" i="1"/>
  <c r="D1095" i="1"/>
  <c r="D1093" i="1"/>
  <c r="D1094" i="1"/>
  <c r="D1092" i="1"/>
  <c r="D1091" i="1"/>
  <c r="D1090" i="1"/>
  <c r="E1089" i="1" l="1"/>
  <c r="D1089" i="1"/>
  <c r="E1081" i="1"/>
  <c r="D1081" i="1"/>
  <c r="E1088" i="1"/>
  <c r="D1088" i="1"/>
  <c r="E1087" i="1"/>
  <c r="D1087" i="1"/>
  <c r="E1086" i="1"/>
  <c r="D1086" i="1"/>
  <c r="E1085" i="1"/>
  <c r="D1085" i="1"/>
  <c r="E1084" i="1"/>
  <c r="D1084" i="1"/>
  <c r="E1083" i="1"/>
  <c r="D1083" i="1"/>
  <c r="E1075" i="1"/>
  <c r="D1075" i="1"/>
  <c r="E1020" i="1"/>
  <c r="D1020" i="1"/>
  <c r="E1080" i="1"/>
  <c r="D1080" i="1"/>
  <c r="E1079" i="1"/>
  <c r="D1079" i="1"/>
  <c r="E1078" i="1"/>
  <c r="D1078" i="1"/>
  <c r="E1077" i="1"/>
  <c r="D1077" i="1"/>
  <c r="E1074" i="1"/>
  <c r="D1074" i="1"/>
  <c r="E1076" i="1"/>
  <c r="D1076" i="1"/>
  <c r="E1073" i="1"/>
  <c r="D1073" i="1"/>
  <c r="E1072" i="1"/>
  <c r="D1072" i="1"/>
  <c r="E1071" i="1"/>
  <c r="D1071" i="1"/>
  <c r="E1070" i="1"/>
  <c r="D1070" i="1"/>
  <c r="E1069" i="1"/>
  <c r="D1069" i="1"/>
  <c r="E1068" i="1"/>
  <c r="D1068" i="1"/>
  <c r="E1067" i="1"/>
  <c r="D1067" i="1"/>
  <c r="E1066" i="1"/>
  <c r="D1066" i="1"/>
  <c r="E1065" i="1"/>
  <c r="D1065" i="1"/>
  <c r="E1064" i="1"/>
  <c r="D1064" i="1"/>
  <c r="E1063" i="1"/>
  <c r="D1063" i="1"/>
  <c r="E1062" i="1"/>
  <c r="D1062" i="1"/>
  <c r="E1061" i="1"/>
  <c r="D1061" i="1"/>
  <c r="E1060" i="1"/>
  <c r="D1060" i="1"/>
  <c r="E1059" i="1"/>
  <c r="D1059" i="1"/>
  <c r="E1058" i="1"/>
  <c r="D1058" i="1"/>
  <c r="E1057" i="1"/>
  <c r="D1057" i="1"/>
  <c r="E1056" i="1" l="1"/>
  <c r="D1056" i="1"/>
  <c r="E1055" i="1"/>
  <c r="D1055" i="1"/>
  <c r="E1054" i="1"/>
  <c r="D1054" i="1"/>
  <c r="E1053" i="1"/>
  <c r="D1053" i="1"/>
  <c r="E1052" i="1"/>
  <c r="D1052" i="1"/>
  <c r="E1051" i="1"/>
  <c r="D1051" i="1"/>
  <c r="E1050" i="1"/>
  <c r="D1050" i="1"/>
  <c r="E1049" i="1"/>
  <c r="D1049" i="1"/>
  <c r="E1047" i="1"/>
  <c r="D1047" i="1"/>
  <c r="E1048" i="1"/>
  <c r="D1048" i="1"/>
  <c r="E1046" i="1"/>
  <c r="D1046" i="1"/>
  <c r="E1045" i="1"/>
  <c r="D1045" i="1"/>
  <c r="E1044" i="1"/>
  <c r="D1044" i="1"/>
  <c r="E1043" i="1"/>
  <c r="D1043" i="1"/>
  <c r="E1041" i="1"/>
  <c r="D1041" i="1"/>
  <c r="E1042" i="1"/>
  <c r="D1042" i="1"/>
  <c r="E1038" i="1"/>
  <c r="D1038" i="1"/>
  <c r="E1040" i="1"/>
  <c r="D1040" i="1"/>
  <c r="E1039" i="1"/>
  <c r="D1039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 l="1"/>
  <c r="D1030" i="1"/>
  <c r="E1029" i="1"/>
  <c r="D1029" i="1"/>
  <c r="E1028" i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19" i="1" l="1"/>
  <c r="D1019" i="1"/>
  <c r="E1018" i="1"/>
  <c r="D1018" i="1"/>
  <c r="E1017" i="1"/>
  <c r="D1017" i="1"/>
  <c r="E1016" i="1"/>
  <c r="D1016" i="1"/>
  <c r="E1015" i="1"/>
  <c r="D1015" i="1"/>
  <c r="E1014" i="1"/>
  <c r="D1014" i="1"/>
  <c r="E1013" i="1" l="1"/>
  <c r="D1013" i="1"/>
  <c r="E1012" i="1"/>
  <c r="D1012" i="1"/>
  <c r="E1011" i="1"/>
  <c r="D1011" i="1"/>
  <c r="E1010" i="1"/>
  <c r="D1010" i="1"/>
  <c r="E1009" i="1"/>
  <c r="D1009" i="1"/>
  <c r="E1007" i="1"/>
  <c r="D1007" i="1"/>
  <c r="E1008" i="1" l="1"/>
  <c r="D1008" i="1"/>
  <c r="E1006" i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3" i="1"/>
  <c r="D993" i="1"/>
  <c r="E992" i="1"/>
  <c r="D992" i="1"/>
  <c r="E991" i="1"/>
  <c r="D991" i="1"/>
  <c r="E990" i="1"/>
  <c r="D990" i="1"/>
  <c r="E989" i="1"/>
  <c r="D989" i="1"/>
  <c r="E984" i="1"/>
  <c r="D984" i="1"/>
  <c r="E988" i="1" l="1"/>
  <c r="D988" i="1"/>
  <c r="E986" i="1"/>
  <c r="D986" i="1"/>
  <c r="E982" i="1"/>
  <c r="D982" i="1"/>
  <c r="E980" i="1"/>
  <c r="D980" i="1"/>
  <c r="E979" i="1"/>
  <c r="D979" i="1"/>
  <c r="E985" i="1"/>
  <c r="D985" i="1"/>
  <c r="E983" i="1"/>
  <c r="D983" i="1"/>
  <c r="E981" i="1"/>
  <c r="D981" i="1"/>
  <c r="E978" i="1"/>
  <c r="D978" i="1"/>
  <c r="E987" i="1"/>
  <c r="D987" i="1"/>
  <c r="E977" i="1"/>
  <c r="D977" i="1"/>
  <c r="E961" i="1" l="1"/>
  <c r="D961" i="1"/>
  <c r="E796" i="1"/>
  <c r="D796" i="1"/>
  <c r="D808" i="1"/>
  <c r="D810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69" i="1"/>
  <c r="D969" i="1"/>
  <c r="E970" i="1" l="1"/>
  <c r="D970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45" i="1"/>
  <c r="D945" i="1"/>
  <c r="E950" i="1"/>
  <c r="D950" i="1"/>
  <c r="E951" i="1"/>
  <c r="D951" i="1"/>
  <c r="E944" i="1"/>
  <c r="D944" i="1"/>
  <c r="E949" i="1"/>
  <c r="D949" i="1"/>
  <c r="E948" i="1"/>
  <c r="D948" i="1"/>
  <c r="E947" i="1"/>
  <c r="D947" i="1"/>
  <c r="E946" i="1"/>
  <c r="D946" i="1"/>
  <c r="E943" i="1"/>
  <c r="D943" i="1"/>
  <c r="E942" i="1"/>
  <c r="D942" i="1"/>
  <c r="E941" i="1"/>
  <c r="D941" i="1"/>
  <c r="E940" i="1"/>
  <c r="D940" i="1"/>
  <c r="D872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27" i="1"/>
  <c r="D927" i="1"/>
  <c r="E930" i="1"/>
  <c r="D930" i="1"/>
  <c r="E929" i="1"/>
  <c r="D929" i="1"/>
  <c r="E928" i="1"/>
  <c r="D928" i="1"/>
  <c r="E926" i="1"/>
  <c r="D926" i="1"/>
  <c r="E918" i="1"/>
  <c r="D918" i="1"/>
  <c r="E924" i="1"/>
  <c r="D924" i="1"/>
  <c r="E925" i="1"/>
  <c r="D925" i="1"/>
  <c r="E923" i="1"/>
  <c r="D923" i="1"/>
  <c r="E922" i="1"/>
  <c r="D922" i="1"/>
  <c r="E921" i="1"/>
  <c r="D921" i="1"/>
  <c r="E920" i="1"/>
  <c r="D920" i="1"/>
  <c r="E919" i="1"/>
  <c r="D919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69" i="1"/>
  <c r="D869" i="1"/>
  <c r="E877" i="1"/>
  <c r="D877" i="1"/>
  <c r="E876" i="1"/>
  <c r="D876" i="1"/>
  <c r="E875" i="1"/>
  <c r="D875" i="1"/>
  <c r="E874" i="1"/>
  <c r="D874" i="1"/>
  <c r="E873" i="1"/>
  <c r="D873" i="1"/>
  <c r="E871" i="1"/>
  <c r="D871" i="1"/>
  <c r="E870" i="1"/>
  <c r="D870" i="1"/>
  <c r="E868" i="1"/>
  <c r="D868" i="1"/>
  <c r="E867" i="1"/>
  <c r="D867" i="1"/>
  <c r="E866" i="1"/>
  <c r="D866" i="1"/>
  <c r="E865" i="1"/>
  <c r="D865" i="1"/>
  <c r="E861" i="1" l="1"/>
  <c r="D861" i="1"/>
  <c r="E847" i="1" l="1"/>
  <c r="D847" i="1"/>
  <c r="E846" i="1"/>
  <c r="D846" i="1"/>
  <c r="E845" i="1"/>
  <c r="D845" i="1"/>
  <c r="E842" i="1"/>
  <c r="D842" i="1"/>
  <c r="E844" i="1"/>
  <c r="D844" i="1"/>
  <c r="E843" i="1"/>
  <c r="D843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17" i="1"/>
  <c r="D817" i="1"/>
  <c r="E820" i="1"/>
  <c r="D820" i="1"/>
  <c r="E821" i="1"/>
  <c r="D821" i="1"/>
  <c r="E818" i="1"/>
  <c r="D818" i="1"/>
  <c r="E819" i="1"/>
  <c r="D819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06" i="1"/>
  <c r="D806" i="1"/>
  <c r="E805" i="1"/>
  <c r="D805" i="1"/>
  <c r="E809" i="1"/>
  <c r="D809" i="1"/>
  <c r="E810" i="1"/>
  <c r="E807" i="1"/>
  <c r="D807" i="1"/>
  <c r="E804" i="1"/>
  <c r="D804" i="1"/>
  <c r="E808" i="1"/>
  <c r="E803" i="1"/>
  <c r="D803" i="1"/>
  <c r="E802" i="1"/>
  <c r="D802" i="1"/>
  <c r="E801" i="1"/>
  <c r="D801" i="1"/>
  <c r="E799" i="1"/>
  <c r="D799" i="1"/>
  <c r="E794" i="1" l="1"/>
  <c r="D794" i="1"/>
  <c r="E793" i="1"/>
  <c r="D793" i="1"/>
  <c r="E792" i="1"/>
  <c r="D792" i="1"/>
  <c r="E785" i="1"/>
  <c r="D785" i="1"/>
  <c r="E786" i="1"/>
  <c r="D786" i="1"/>
  <c r="E784" i="1"/>
  <c r="D784" i="1"/>
  <c r="E791" i="1"/>
  <c r="D791" i="1"/>
  <c r="E798" i="1"/>
  <c r="D798" i="1"/>
  <c r="E795" i="1"/>
  <c r="D795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8" i="1" l="1"/>
  <c r="D619" i="1"/>
  <c r="D617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3" i="1"/>
  <c r="E603" i="1"/>
  <c r="D605" i="1"/>
  <c r="E605" i="1"/>
  <c r="D604" i="1"/>
  <c r="E604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88" i="1"/>
  <c r="E588" i="1"/>
  <c r="E589" i="1"/>
  <c r="D589" i="1"/>
  <c r="D593" i="1"/>
  <c r="E593" i="1"/>
  <c r="D592" i="1"/>
  <c r="E592" i="1"/>
  <c r="D591" i="1"/>
  <c r="E591" i="1"/>
  <c r="D590" i="1"/>
  <c r="E590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1" i="1" l="1"/>
  <c r="E551" i="1"/>
  <c r="D568" i="1" l="1"/>
  <c r="E568" i="1"/>
  <c r="D567" i="1"/>
  <c r="E567" i="1"/>
  <c r="D557" i="1"/>
  <c r="E557" i="1"/>
  <c r="D563" i="1"/>
  <c r="E563" i="1"/>
  <c r="D566" i="1"/>
  <c r="E566" i="1"/>
  <c r="D565" i="1"/>
  <c r="E565" i="1"/>
  <c r="D564" i="1"/>
  <c r="E564" i="1"/>
  <c r="D562" i="1"/>
  <c r="E562" i="1"/>
  <c r="D559" i="1"/>
  <c r="D560" i="1"/>
  <c r="D561" i="1"/>
  <c r="E561" i="1"/>
  <c r="E560" i="1"/>
  <c r="E559" i="1"/>
  <c r="D558" i="1"/>
  <c r="E558" i="1"/>
  <c r="D556" i="1"/>
  <c r="E556" i="1"/>
  <c r="D555" i="1"/>
  <c r="E555" i="1"/>
  <c r="D427" i="1" l="1"/>
  <c r="E427" i="1"/>
  <c r="D418" i="1"/>
  <c r="E418" i="1"/>
  <c r="D401" i="1"/>
  <c r="E401" i="1"/>
  <c r="D554" i="1"/>
  <c r="E554" i="1"/>
  <c r="D547" i="1"/>
  <c r="E547" i="1"/>
  <c r="D553" i="1"/>
  <c r="E553" i="1"/>
  <c r="D552" i="1"/>
  <c r="E552" i="1"/>
  <c r="D487" i="1"/>
  <c r="E487" i="1"/>
  <c r="D550" i="1"/>
  <c r="E550" i="1"/>
  <c r="D549" i="1"/>
  <c r="E549" i="1"/>
  <c r="D548" i="1"/>
  <c r="E548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8" i="1"/>
  <c r="E518" i="1"/>
  <c r="D519" i="1"/>
  <c r="E519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7" i="1"/>
  <c r="E507" i="1"/>
  <c r="D505" i="1"/>
  <c r="E505" i="1"/>
  <c r="D506" i="1"/>
  <c r="E506" i="1"/>
  <c r="D504" i="1"/>
  <c r="E504" i="1"/>
  <c r="D499" i="1"/>
  <c r="E499" i="1"/>
  <c r="D503" i="1"/>
  <c r="E503" i="1"/>
  <c r="D502" i="1"/>
  <c r="E502" i="1"/>
  <c r="D501" i="1"/>
  <c r="E501" i="1"/>
  <c r="D500" i="1"/>
  <c r="E500" i="1"/>
  <c r="D497" i="1"/>
  <c r="E497" i="1"/>
  <c r="D384" i="1"/>
  <c r="E384" i="1"/>
  <c r="D498" i="1"/>
  <c r="E498" i="1"/>
  <c r="D496" i="1"/>
  <c r="E496" i="1"/>
  <c r="D495" i="1"/>
  <c r="E495" i="1"/>
  <c r="D494" i="1"/>
  <c r="E494" i="1"/>
  <c r="D493" i="1"/>
  <c r="E493" i="1"/>
  <c r="D486" i="1"/>
  <c r="E486" i="1"/>
  <c r="D481" i="1" l="1"/>
  <c r="E481" i="1"/>
  <c r="D490" i="1" l="1"/>
  <c r="E490" i="1"/>
  <c r="D492" i="1"/>
  <c r="E492" i="1"/>
  <c r="D491" i="1"/>
  <c r="E491" i="1"/>
  <c r="D489" i="1"/>
  <c r="E489" i="1"/>
  <c r="D488" i="1"/>
  <c r="E488" i="1"/>
  <c r="D485" i="1"/>
  <c r="E485" i="1"/>
  <c r="D484" i="1"/>
  <c r="E484" i="1"/>
  <c r="D483" i="1"/>
  <c r="E483" i="1"/>
  <c r="D482" i="1"/>
  <c r="E482" i="1"/>
  <c r="D479" i="1"/>
  <c r="E479" i="1"/>
  <c r="D480" i="1"/>
  <c r="E480" i="1"/>
  <c r="D478" i="1"/>
  <c r="E478" i="1"/>
  <c r="D477" i="1"/>
  <c r="E477" i="1"/>
  <c r="D465" i="1" l="1"/>
  <c r="E465" i="1"/>
  <c r="D476" i="1" l="1"/>
  <c r="E476" i="1"/>
  <c r="D475" i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7" i="1"/>
  <c r="E467" i="1"/>
  <c r="D468" i="1"/>
  <c r="E468" i="1"/>
  <c r="D466" i="1"/>
  <c r="E466" i="1"/>
  <c r="D412" i="1"/>
  <c r="E412" i="1"/>
  <c r="D464" i="1"/>
  <c r="E464" i="1"/>
  <c r="D448" i="1" l="1"/>
  <c r="E448" i="1"/>
  <c r="D461" i="1"/>
  <c r="E461" i="1"/>
  <c r="D463" i="1"/>
  <c r="E463" i="1"/>
  <c r="D462" i="1"/>
  <c r="E462" i="1"/>
  <c r="D460" i="1"/>
  <c r="E460" i="1"/>
  <c r="D459" i="1"/>
  <c r="E459" i="1"/>
  <c r="D458" i="1"/>
  <c r="E458" i="1"/>
  <c r="D457" i="1"/>
  <c r="E457" i="1"/>
  <c r="D455" i="1"/>
  <c r="E455" i="1"/>
  <c r="D454" i="1"/>
  <c r="E454" i="1"/>
  <c r="D456" i="1"/>
  <c r="E456" i="1"/>
  <c r="D453" i="1"/>
  <c r="E453" i="1"/>
  <c r="D452" i="1"/>
  <c r="E452" i="1"/>
  <c r="D451" i="1"/>
  <c r="E451" i="1"/>
  <c r="D450" i="1"/>
  <c r="E450" i="1"/>
  <c r="D449" i="1"/>
  <c r="E449" i="1"/>
  <c r="D447" i="1"/>
  <c r="E447" i="1"/>
  <c r="E297" i="1" l="1"/>
  <c r="E440" i="1" l="1"/>
  <c r="D446" i="1"/>
  <c r="E446" i="1"/>
  <c r="D445" i="1"/>
  <c r="E445" i="1"/>
  <c r="D444" i="1"/>
  <c r="E444" i="1"/>
  <c r="D443" i="1"/>
  <c r="E443" i="1"/>
  <c r="D442" i="1"/>
  <c r="E442" i="1"/>
  <c r="D441" i="1"/>
  <c r="E441" i="1"/>
  <c r="D440" i="1"/>
  <c r="D439" i="1"/>
  <c r="E439" i="1"/>
  <c r="D438" i="1"/>
  <c r="E438" i="1"/>
  <c r="D428" i="1"/>
  <c r="E428" i="1"/>
  <c r="D437" i="1"/>
  <c r="E437" i="1"/>
  <c r="D425" i="1" l="1"/>
  <c r="E425" i="1"/>
  <c r="D435" i="1" l="1"/>
  <c r="E435" i="1"/>
  <c r="D436" i="1"/>
  <c r="E436" i="1"/>
  <c r="D434" i="1"/>
  <c r="E434" i="1"/>
  <c r="D433" i="1"/>
  <c r="E433" i="1"/>
  <c r="D432" i="1"/>
  <c r="E432" i="1"/>
  <c r="D431" i="1"/>
  <c r="E431" i="1"/>
  <c r="D430" i="1"/>
  <c r="E430" i="1"/>
  <c r="D429" i="1"/>
  <c r="E429" i="1"/>
  <c r="D426" i="1"/>
  <c r="E426" i="1"/>
  <c r="D424" i="1" l="1"/>
  <c r="E424" i="1"/>
  <c r="D423" i="1" l="1"/>
  <c r="E423" i="1"/>
  <c r="D422" i="1"/>
  <c r="E422" i="1"/>
  <c r="D421" i="1"/>
  <c r="E421" i="1"/>
  <c r="D420" i="1"/>
  <c r="E420" i="1"/>
  <c r="D419" i="1"/>
  <c r="E419" i="1"/>
  <c r="D417" i="1"/>
  <c r="E417" i="1"/>
  <c r="D416" i="1"/>
  <c r="E416" i="1"/>
  <c r="D415" i="1"/>
  <c r="E415" i="1"/>
  <c r="D414" i="1"/>
  <c r="E414" i="1"/>
  <c r="D405" i="1"/>
  <c r="E405" i="1"/>
  <c r="D413" i="1"/>
  <c r="E413" i="1"/>
  <c r="D410" i="1"/>
  <c r="E410" i="1"/>
  <c r="D411" i="1" l="1"/>
  <c r="E411" i="1"/>
  <c r="D409" i="1"/>
  <c r="E409" i="1"/>
  <c r="D408" i="1"/>
  <c r="E408" i="1"/>
  <c r="D406" i="1"/>
  <c r="E406" i="1"/>
  <c r="D404" i="1"/>
  <c r="E404" i="1"/>
  <c r="D407" i="1"/>
  <c r="E407" i="1"/>
  <c r="D403" i="1"/>
  <c r="E403" i="1"/>
  <c r="D402" i="1"/>
  <c r="E402" i="1"/>
  <c r="E2" i="1" l="1"/>
  <c r="E3" i="1"/>
  <c r="E4" i="1"/>
  <c r="E6" i="1"/>
  <c r="E5" i="1"/>
  <c r="E8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2" i="1"/>
  <c r="E24" i="1"/>
  <c r="E25" i="1"/>
  <c r="E27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4" i="1"/>
  <c r="E45" i="1"/>
  <c r="E47" i="1"/>
  <c r="E48" i="1"/>
  <c r="E49" i="1"/>
  <c r="E50" i="1"/>
  <c r="E51" i="1"/>
  <c r="E52" i="1"/>
  <c r="E53" i="1"/>
  <c r="E54" i="1"/>
  <c r="E55" i="1"/>
  <c r="E56" i="1"/>
  <c r="E58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6" i="1"/>
  <c r="E245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9" i="1"/>
  <c r="E338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9" i="1"/>
  <c r="E378" i="1"/>
  <c r="E380" i="1"/>
  <c r="E381" i="1"/>
  <c r="E382" i="1"/>
  <c r="E383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D400" i="1"/>
  <c r="D399" i="1"/>
  <c r="D398" i="1"/>
  <c r="D397" i="1"/>
  <c r="D396" i="1"/>
  <c r="D395" i="1"/>
  <c r="D394" i="1"/>
  <c r="D393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2" i="1"/>
  <c r="D83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6" i="1"/>
  <c r="D245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9" i="1"/>
  <c r="D338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71" i="1"/>
  <c r="D369" i="1"/>
  <c r="D370" i="1"/>
  <c r="D372" i="1"/>
  <c r="D373" i="1"/>
  <c r="D375" i="1"/>
  <c r="D376" i="1"/>
  <c r="D377" i="1"/>
  <c r="D378" i="1"/>
  <c r="D379" i="1"/>
  <c r="D381" i="1"/>
  <c r="D383" i="1"/>
  <c r="D385" i="1"/>
  <c r="D386" i="1"/>
  <c r="D387" i="1"/>
  <c r="D388" i="1"/>
  <c r="D389" i="1"/>
  <c r="D391" i="1"/>
  <c r="D392" i="1"/>
  <c r="D390" i="1"/>
  <c r="D221" i="1"/>
  <c r="D84" i="1"/>
  <c r="D223" i="1"/>
  <c r="D70" i="1"/>
  <c r="D374" i="1"/>
  <c r="D72" i="1"/>
  <c r="D382" i="1"/>
  <c r="D380" i="1"/>
  <c r="D146" i="1"/>
  <c r="D293" i="1"/>
  <c r="D226" i="1"/>
  <c r="D89" i="1"/>
  <c r="D166" i="1"/>
  <c r="D107" i="1"/>
  <c r="D325" i="1"/>
  <c r="D122" i="1"/>
  <c r="D57" i="1"/>
</calcChain>
</file>

<file path=xl/sharedStrings.xml><?xml version="1.0" encoding="utf-8"?>
<sst xmlns="http://schemas.openxmlformats.org/spreadsheetml/2006/main" count="5772" uniqueCount="1223">
  <si>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</si>
  <si>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</si>
  <si>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</si>
  <si>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</si>
  <si>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</si>
  <si>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</si>
  <si>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</si>
  <si>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</si>
  <si>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</si>
  <si>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</si>
  <si>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</si>
  <si>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</si>
  <si>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</si>
  <si>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</si>
  <si>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</si>
  <si>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</si>
  <si>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</si>
  <si>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</si>
  <si>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</si>
  <si>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</si>
  <si>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</si>
  <si>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</si>
  <si>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</si>
  <si>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</si>
  <si>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</si>
  <si>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</si>
  <si>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</si>
  <si>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</si>
  <si>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</si>
  <si>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</si>
  <si>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</si>
  <si>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</si>
  <si>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</si>
  <si>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</si>
  <si>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</si>
  <si>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</si>
  <si>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</si>
  <si>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</si>
  <si>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</si>
  <si>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</si>
  <si>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</si>
  <si>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</si>
  <si>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</si>
  <si>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</si>
  <si>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</si>
  <si>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</si>
  <si>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</si>
  <si>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</si>
  <si>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</si>
  <si>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</si>
  <si>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</si>
  <si>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</si>
  <si>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</si>
  <si>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</si>
  <si>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</si>
  <si>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</si>
  <si>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</si>
  <si>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</si>
  <si>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</si>
  <si>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</si>
  <si>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</si>
  <si>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</si>
  <si>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</si>
  <si>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</si>
  <si>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</si>
  <si>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</si>
  <si>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</si>
  <si>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</si>
  <si>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</si>
  <si>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</si>
  <si>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</si>
  <si>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</si>
  <si>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</si>
  <si>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</si>
  <si>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</si>
  <si>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</si>
  <si>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</si>
  <si>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</si>
  <si>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</si>
  <si>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</si>
  <si>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</si>
  <si>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</si>
  <si>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</si>
  <si>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</si>
  <si>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</si>
  <si>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</si>
  <si>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</si>
  <si>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</si>
  <si>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</si>
  <si>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</si>
  <si>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</si>
  <si>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</si>
  <si>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</si>
  <si>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</si>
  <si>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</si>
  <si>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</si>
  <si>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</si>
  <si>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</si>
  <si>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</si>
  <si>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</si>
  <si>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</si>
  <si>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</si>
  <si>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</si>
  <si>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</si>
  <si>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</si>
  <si>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</si>
  <si>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</si>
  <si>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</si>
  <si>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</si>
  <si>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</si>
  <si>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</si>
  <si>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</si>
  <si>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</si>
  <si>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</si>
  <si>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</si>
  <si>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</si>
  <si>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</si>
  <si>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</si>
  <si>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</si>
  <si>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</si>
  <si>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</si>
  <si>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</si>
  <si>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</si>
  <si>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</si>
  <si>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</si>
  <si>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</si>
  <si>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</si>
  <si>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</si>
  <si>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</si>
  <si>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</si>
  <si>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</si>
  <si>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</si>
  <si>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</si>
  <si>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</si>
  <si>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</si>
  <si>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</si>
  <si>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</si>
  <si>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</si>
  <si>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</si>
  <si>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</si>
  <si>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</si>
  <si>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</si>
  <si>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</si>
  <si>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</si>
  <si>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</si>
  <si>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</si>
  <si>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</si>
  <si>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</si>
  <si>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</si>
  <si>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</si>
  <si>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</si>
  <si>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</si>
  <si>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</si>
  <si>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</si>
  <si>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</si>
  <si>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</si>
  <si>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</si>
  <si>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</si>
  <si>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</si>
  <si>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</si>
  <si>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</si>
  <si>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</si>
  <si>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</si>
  <si>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</si>
  <si>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</si>
  <si>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</si>
  <si>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</si>
  <si>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</si>
  <si>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</si>
  <si>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</si>
  <si>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</si>
  <si>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</si>
  <si>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</si>
  <si>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</si>
  <si>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</si>
  <si>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</si>
  <si>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</si>
  <si>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</si>
  <si>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</si>
  <si>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</si>
  <si>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</si>
  <si>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</si>
  <si>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</si>
  <si>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</si>
  <si>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</si>
  <si>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</si>
  <si>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</si>
  <si>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</si>
  <si>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</si>
  <si>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</si>
  <si>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</si>
  <si>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</si>
  <si>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</si>
  <si>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</si>
  <si>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</si>
  <si>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</si>
  <si>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</si>
  <si>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</si>
  <si>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</si>
  <si>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</si>
  <si>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</si>
  <si>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</si>
  <si>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</si>
  <si>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</si>
  <si>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</si>
  <si>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</si>
  <si>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</si>
  <si>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</si>
  <si>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</si>
  <si>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</si>
  <si>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</si>
  <si>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</si>
  <si>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</si>
  <si>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</si>
  <si>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</si>
  <si>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</si>
  <si>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</si>
  <si>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</si>
  <si>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</si>
  <si>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</si>
  <si>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</si>
  <si>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</si>
  <si>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</si>
  <si>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</si>
  <si>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</si>
  <si>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</si>
  <si>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</si>
  <si>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</si>
  <si>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</si>
  <si>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</si>
  <si>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</si>
  <si>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</si>
  <si>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</si>
  <si>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</si>
  <si>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</si>
  <si>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</si>
  <si>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</si>
  <si>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</si>
  <si>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</si>
  <si>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</si>
  <si>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</si>
  <si>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</si>
  <si>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</si>
  <si>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</si>
  <si>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</si>
  <si>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</si>
  <si>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</si>
  <si>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</si>
  <si>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</si>
  <si>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</si>
  <si>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</si>
  <si>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</si>
  <si>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</si>
  <si>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</si>
  <si>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</si>
  <si>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</si>
  <si>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</si>
  <si>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</si>
  <si>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</si>
  <si>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</si>
  <si>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</si>
  <si>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</si>
  <si>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</si>
  <si>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</si>
  <si>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</si>
  <si>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</si>
  <si>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</si>
  <si>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</si>
  <si>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</si>
  <si>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</si>
  <si>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</si>
  <si>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</si>
  <si>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</si>
  <si>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</si>
  <si>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</si>
  <si>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</si>
  <si>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</si>
  <si>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</si>
  <si>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</si>
  <si>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</si>
  <si>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</si>
  <si>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</si>
  <si>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</si>
  <si>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</si>
  <si>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</si>
  <si>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</si>
  <si>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</si>
  <si>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</si>
  <si>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</si>
  <si>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</si>
  <si>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</si>
  <si>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</si>
  <si>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</si>
  <si>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</si>
  <si>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</si>
  <si>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</si>
  <si>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</si>
  <si>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</si>
  <si>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</si>
  <si>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</si>
  <si>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</si>
  <si>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</si>
  <si>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</si>
  <si>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</si>
  <si>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</si>
  <si>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</si>
  <si>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</si>
  <si>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</si>
  <si>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</si>
  <si>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</si>
  <si>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</si>
  <si>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</si>
  <si>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</si>
  <si>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</si>
  <si>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</si>
  <si>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</si>
  <si>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</si>
  <si>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</si>
  <si>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</si>
  <si>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</si>
  <si>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</si>
  <si>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</si>
  <si>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</si>
  <si>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</si>
  <si>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</si>
  <si>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</si>
  <si>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</si>
  <si>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</si>
  <si>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</si>
  <si>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</si>
  <si>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</si>
  <si>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</si>
  <si>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</si>
  <si>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</si>
  <si>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</si>
  <si>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</si>
  <si>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</si>
  <si>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</si>
  <si>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</si>
  <si>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</si>
  <si>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</si>
  <si>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</si>
  <si>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</si>
  <si>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</si>
  <si>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</si>
  <si>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</si>
  <si>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</si>
  <si>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</si>
  <si>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</si>
  <si>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</si>
  <si>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</si>
  <si>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</si>
  <si>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</si>
  <si>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</si>
  <si>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</si>
  <si>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</si>
  <si>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</si>
  <si>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</si>
  <si>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</si>
  <si>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</si>
  <si>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</si>
  <si>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</si>
  <si>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</si>
  <si>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</si>
  <si>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</si>
  <si>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</si>
  <si>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</si>
  <si>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</si>
  <si>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</si>
  <si>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</si>
  <si>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</si>
  <si>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</si>
  <si>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</si>
  <si>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</si>
  <si>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</si>
  <si>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</si>
  <si>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</si>
  <si>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</si>
  <si>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</si>
  <si>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</si>
  <si>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</si>
  <si>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</si>
  <si>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</si>
  <si>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</si>
  <si>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</si>
  <si>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</si>
  <si>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</si>
  <si>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</si>
  <si>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</si>
  <si>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</si>
  <si>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</si>
  <si>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</si>
  <si>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</si>
  <si>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</si>
  <si>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</si>
  <si>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</si>
  <si>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</si>
  <si>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</si>
  <si>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</si>
  <si>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</si>
  <si>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</si>
  <si>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</si>
  <si>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</si>
  <si>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</si>
  <si>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</si>
  <si>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</si>
  <si>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</si>
  <si>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</si>
  <si>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</si>
  <si>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</si>
  <si>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</si>
  <si>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</si>
  <si>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</si>
  <si>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</si>
  <si>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</si>
  <si>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</si>
  <si>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</si>
  <si>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</si>
  <si>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</si>
  <si>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</si>
  <si>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</si>
  <si>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</si>
  <si>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</si>
  <si>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</si>
  <si>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</si>
  <si>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</si>
  <si>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</si>
  <si>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</si>
  <si>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</si>
  <si>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</si>
  <si>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</si>
  <si>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</si>
  <si>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</si>
  <si>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</si>
  <si>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</si>
  <si>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</si>
  <si>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</si>
  <si>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</si>
  <si>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</si>
  <si>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</si>
  <si>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</si>
  <si>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</si>
  <si>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</si>
  <si>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</si>
  <si>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</si>
  <si>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</si>
  <si>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</si>
  <si>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</si>
  <si>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</si>
  <si>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</si>
  <si>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</si>
  <si>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</si>
  <si>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</si>
  <si>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</si>
  <si>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</si>
  <si>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</si>
  <si>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</si>
  <si>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</si>
  <si>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</si>
  <si>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</si>
  <si>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</si>
  <si>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</si>
  <si>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</si>
  <si>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</si>
  <si>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</si>
  <si>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</si>
  <si>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</si>
  <si>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</si>
  <si>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</si>
  <si>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</si>
  <si>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</si>
  <si>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</si>
  <si>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</si>
  <si>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</si>
  <si>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</si>
  <si>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</si>
  <si>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</si>
  <si>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</si>
  <si>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</si>
  <si>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</si>
  <si>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</si>
  <si>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</si>
  <si>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</si>
  <si>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</si>
  <si>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</si>
  <si>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</si>
  <si>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</si>
  <si>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</si>
  <si>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</si>
  <si>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</si>
  <si>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</si>
  <si>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</si>
  <si>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</si>
  <si>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</si>
  <si>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</si>
  <si>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</si>
  <si>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</si>
  <si>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</si>
  <si>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</si>
  <si>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</si>
  <si>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</si>
  <si>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</si>
  <si>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</si>
  <si>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</si>
  <si>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</si>
  <si>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</si>
  <si>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</si>
  <si>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</si>
  <si>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</si>
  <si>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</si>
  <si>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</si>
  <si>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</si>
  <si>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</si>
  <si>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</si>
  <si>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</si>
  <si>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</si>
  <si>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</si>
  <si>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</si>
  <si>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</si>
  <si>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</si>
  <si>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</si>
  <si>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</si>
  <si>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</si>
  <si>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</si>
  <si>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</si>
  <si>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</si>
  <si>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</si>
  <si>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</si>
  <si>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</si>
  <si>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</si>
  <si>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</si>
  <si>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</si>
  <si>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</si>
  <si>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</si>
  <si>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</si>
  <si>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</si>
  <si>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</si>
  <si>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</si>
  <si>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</si>
  <si>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</si>
  <si>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</si>
  <si>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</si>
  <si>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</si>
  <si>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</si>
  <si>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</si>
  <si>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</si>
  <si>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</si>
  <si>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</si>
  <si>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</si>
  <si>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</si>
  <si>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</si>
  <si>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</si>
  <si>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</si>
  <si>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</si>
  <si>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</si>
  <si>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</si>
  <si>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</si>
  <si>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</si>
  <si>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</si>
  <si>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</si>
  <si>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</si>
  <si>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</si>
  <si>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</si>
  <si>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</si>
  <si>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</si>
  <si>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</si>
  <si>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</si>
  <si>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</si>
  <si>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</si>
  <si>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</si>
  <si>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</si>
  <si>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</si>
  <si>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</si>
  <si>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</si>
  <si>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</si>
  <si>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</si>
  <si>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</si>
  <si>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</si>
  <si>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</si>
  <si>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</si>
  <si>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</si>
  <si>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</si>
  <si>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</si>
  <si>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</si>
  <si>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</si>
  <si>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</si>
  <si>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</si>
  <si>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</si>
  <si>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</si>
  <si>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</si>
  <si>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</si>
  <si>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</si>
  <si>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</si>
  <si>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</si>
  <si>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</si>
  <si>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</si>
  <si>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</si>
  <si>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</si>
  <si>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</si>
  <si>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</si>
  <si>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</si>
  <si>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</si>
  <si>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</si>
  <si>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</si>
  <si>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</si>
  <si>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</si>
  <si>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</si>
  <si>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</si>
  <si>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</si>
  <si>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</si>
  <si>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</si>
  <si>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</si>
  <si>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</si>
  <si>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</si>
  <si>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</si>
  <si>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</si>
  <si>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</si>
  <si>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</si>
  <si>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</si>
  <si>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</si>
  <si>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</si>
  <si>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</si>
  <si>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</si>
  <si>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</si>
  <si>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</si>
  <si>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</si>
  <si>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</si>
  <si>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</si>
  <si>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</si>
  <si>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</si>
  <si>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</si>
  <si>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</si>
  <si>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</si>
  <si>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</si>
  <si>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</si>
  <si>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</si>
  <si>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</si>
  <si>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</si>
  <si>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</si>
  <si>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</si>
  <si>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</si>
  <si>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</si>
  <si>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</si>
  <si>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</si>
  <si>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</si>
  <si>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</si>
  <si>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</si>
  <si>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</si>
  <si>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</si>
  <si>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</si>
  <si>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</si>
  <si>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</si>
  <si>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</si>
  <si>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</si>
  <si>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</si>
  <si>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</si>
  <si>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</si>
  <si>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</si>
  <si>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</si>
  <si>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</si>
  <si>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</si>
  <si>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</si>
  <si>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</si>
  <si>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</si>
  <si>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</si>
  <si>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</si>
  <si>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</si>
  <si>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</si>
  <si>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</si>
  <si>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</si>
  <si>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</si>
  <si>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</si>
  <si>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</si>
  <si>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</si>
  <si>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</si>
  <si>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</si>
  <si>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</si>
  <si>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</si>
  <si>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</si>
  <si>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</si>
  <si>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</si>
  <si>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</si>
  <si>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</si>
  <si>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</si>
  <si>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</si>
  <si>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</si>
  <si>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</si>
  <si>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</si>
  <si>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</si>
  <si>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</si>
  <si>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</si>
  <si>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</si>
  <si>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</si>
  <si>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</si>
  <si>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</si>
  <si>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</si>
  <si>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</si>
  <si>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</si>
  <si>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</si>
  <si>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</si>
  <si>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</si>
  <si>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</si>
  <si>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</si>
  <si>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</si>
  <si>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</si>
  <si>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</si>
  <si>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</si>
  <si>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</si>
  <si>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</si>
  <si>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</si>
  <si>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</si>
  <si>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</si>
  <si>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</si>
  <si>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</si>
  <si>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</si>
  <si>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</si>
  <si>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</si>
  <si>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</si>
  <si>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</si>
  <si>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</si>
  <si>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</si>
  <si>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</si>
  <si>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</si>
  <si>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</si>
  <si>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</si>
  <si>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</si>
  <si>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</si>
  <si>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</si>
  <si>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</si>
  <si>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</si>
  <si>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</si>
  <si>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</si>
  <si>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</si>
  <si>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</si>
  <si>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</si>
  <si>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</si>
  <si>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</si>
  <si>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</si>
  <si>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</si>
  <si>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</si>
  <si>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</si>
  <si>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</si>
  <si>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</si>
  <si>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</si>
  <si>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</si>
  <si>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</si>
  <si>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</si>
  <si>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</si>
  <si>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</si>
  <si>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</si>
  <si>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</si>
  <si>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</si>
  <si>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</si>
  <si>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</si>
  <si>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</si>
  <si>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</si>
  <si>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</si>
  <si>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</si>
  <si>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</si>
  <si>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</si>
  <si>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</si>
  <si>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</si>
  <si>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</si>
  <si>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</si>
  <si>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</si>
  <si>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</si>
  <si>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</si>
  <si>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</si>
  <si>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</si>
  <si>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</si>
  <si>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</si>
  <si>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</si>
  <si>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</si>
  <si>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</si>
  <si>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</si>
  <si>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</si>
  <si>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</si>
  <si>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</si>
  <si>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</si>
  <si>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</si>
  <si>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</si>
  <si>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</si>
  <si>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</si>
  <si>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</si>
  <si>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</si>
  <si>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</si>
  <si>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</si>
  <si>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</si>
  <si>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</si>
  <si>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</si>
  <si>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</si>
  <si>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</si>
  <si>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</si>
  <si>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</si>
  <si>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</si>
  <si>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</si>
  <si>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</si>
  <si>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</si>
  <si>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</si>
  <si>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</si>
  <si>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</si>
  <si>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</si>
  <si>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</si>
  <si>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</si>
  <si>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</si>
  <si>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</si>
  <si>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</si>
  <si>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</si>
  <si>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</si>
  <si>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</si>
  <si>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</si>
  <si>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</si>
  <si>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</si>
  <si>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</si>
  <si>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</si>
  <si>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</si>
  <si>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</si>
  <si>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</si>
  <si>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</si>
  <si>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</si>
  <si>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</si>
  <si>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</si>
  <si>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</si>
  <si>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</si>
  <si>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</si>
  <si>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</si>
  <si>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</si>
  <si>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</si>
  <si>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</si>
  <si>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</si>
  <si>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</si>
  <si>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</si>
  <si>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</si>
  <si>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</si>
  <si>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</si>
  <si>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</si>
  <si>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</si>
  <si>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</si>
  <si>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</si>
  <si>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</si>
  <si>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</si>
  <si>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</si>
  <si>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</si>
  <si>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</si>
  <si>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</si>
  <si>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</si>
  <si>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</si>
  <si>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</si>
  <si>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</si>
  <si>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</si>
  <si>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</si>
  <si>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</si>
  <si>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</si>
  <si>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</si>
  <si>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</si>
  <si>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</si>
  <si>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</si>
  <si>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</si>
  <si>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</si>
  <si>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</si>
  <si>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</si>
  <si>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</si>
  <si>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</si>
  <si>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</si>
  <si>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</si>
  <si>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</si>
  <si>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</si>
  <si>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</si>
  <si>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</si>
  <si>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</si>
  <si>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</si>
  <si>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</si>
  <si>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</si>
  <si>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</si>
  <si>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</si>
  <si>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</si>
  <si>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</si>
  <si>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</si>
  <si>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</si>
  <si>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</si>
  <si>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</si>
  <si>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</si>
  <si>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</si>
  <si>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</si>
  <si>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</si>
  <si>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</si>
  <si>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</si>
  <si>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</si>
  <si>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</si>
  <si>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</si>
  <si>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</si>
  <si>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</si>
  <si>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</si>
  <si>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</si>
  <si>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</si>
  <si>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</si>
  <si>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</si>
  <si>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</si>
  <si>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</si>
  <si>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</si>
  <si>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</si>
  <si>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</si>
  <si>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</si>
  <si>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</si>
  <si>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</si>
  <si>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</si>
  <si>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</si>
  <si>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</si>
  <si>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</si>
  <si>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</si>
  <si>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</si>
  <si>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</si>
  <si>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</si>
  <si>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</si>
  <si>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</si>
  <si>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</si>
  <si>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</si>
  <si>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</si>
  <si>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</si>
  <si>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</si>
  <si>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</si>
  <si>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</si>
  <si>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</si>
  <si>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</si>
  <si>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</si>
  <si>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</si>
  <si>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</si>
  <si>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</si>
  <si>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</si>
  <si>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</si>
  <si>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</si>
  <si>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</si>
  <si>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</si>
  <si>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</si>
  <si>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</si>
  <si>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</si>
  <si>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</si>
  <si>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</si>
  <si>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</si>
  <si>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</si>
  <si>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</si>
  <si>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</si>
  <si>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</si>
  <si>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</si>
  <si>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</si>
  <si>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</si>
  <si>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</si>
  <si>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</si>
  <si>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</si>
  <si>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</si>
  <si>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</si>
  <si>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</si>
  <si>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</si>
  <si>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</si>
  <si>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</si>
  <si>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</si>
  <si>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</si>
  <si>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</si>
  <si>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</si>
  <si>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</si>
  <si>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</si>
  <si>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</si>
  <si>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</si>
  <si>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</si>
  <si>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</si>
  <si>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</si>
  <si>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</si>
  <si>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</si>
  <si>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</si>
  <si>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</si>
  <si>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</si>
  <si>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</si>
  <si>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</si>
  <si>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</si>
  <si>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</si>
  <si>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</si>
  <si>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</si>
  <si>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</si>
  <si>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</si>
  <si>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</si>
  <si>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</si>
  <si>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</si>
  <si>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</si>
  <si>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</si>
  <si>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</si>
  <si>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</si>
  <si>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</si>
  <si>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</si>
  <si>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</si>
  <si>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</si>
  <si>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</si>
  <si>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</si>
  <si>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</si>
  <si>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</si>
  <si>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</si>
  <si>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</si>
  <si>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</si>
  <si>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</si>
  <si>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</si>
  <si>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</si>
  <si>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</si>
  <si>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</si>
  <si>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</si>
  <si>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</si>
  <si>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</si>
  <si>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</si>
  <si>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</si>
  <si>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</si>
  <si>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</si>
  <si>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</si>
  <si>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</si>
  <si>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</si>
  <si>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</si>
  <si>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</si>
  <si>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</si>
  <si>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</si>
  <si>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</si>
  <si>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</si>
  <si>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</si>
  <si>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</si>
  <si>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</si>
  <si>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</si>
  <si>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</si>
  <si>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</si>
  <si>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</si>
  <si>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</si>
  <si>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</si>
  <si>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</si>
  <si>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</si>
  <si>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</si>
  <si>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</si>
  <si>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</si>
  <si>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</si>
  <si>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</si>
  <si>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</si>
  <si>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</si>
  <si>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</si>
  <si>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</si>
  <si>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</si>
  <si>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</si>
  <si>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</si>
  <si>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</si>
  <si>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</si>
  <si>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</si>
  <si>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</si>
  <si>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</si>
  <si>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</si>
  <si>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</si>
  <si>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</si>
  <si>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</si>
  <si>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</si>
  <si>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</si>
  <si>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</si>
  <si>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</si>
  <si>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</si>
  <si>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</si>
  <si>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</si>
  <si>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</si>
  <si>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</si>
  <si>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</si>
  <si>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</si>
  <si>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</si>
  <si>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</si>
  <si>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</si>
  <si>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</si>
  <si>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</si>
  <si>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</si>
  <si>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</si>
  <si>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</si>
  <si>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</si>
  <si>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</si>
  <si>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</si>
  <si>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</si>
  <si>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</si>
  <si>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</si>
  <si>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</si>
  <si>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</si>
  <si>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</si>
  <si>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</si>
  <si>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</si>
  <si>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</si>
  <si>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</si>
  <si>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</si>
  <si>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</si>
  <si>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</si>
  <si>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</si>
  <si>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</si>
  <si>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</si>
  <si>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</si>
  <si>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</si>
  <si>
    <t>1400 B/O N St NW</t>
  </si>
  <si>
    <t>4800 B/O Glenbrook Rd NW</t>
  </si>
  <si>
    <t>3400 B/O Dent Pl NW</t>
  </si>
  <si>
    <t>3200 B/O Connecticut Ave NW</t>
  </si>
  <si>
    <t>Chinese</t>
  </si>
  <si>
    <t>Violation of CPO</t>
  </si>
  <si>
    <t>3800 B/O Van Ness St NW</t>
  </si>
  <si>
    <t>1600 B/O 11th St NW</t>
  </si>
  <si>
    <t>5800 B/O Colorado Ave NW</t>
  </si>
  <si>
    <t>100 B/O Atlantic St SE</t>
  </si>
  <si>
    <t>2800 B/O M St NW</t>
  </si>
  <si>
    <t>Key Bridge</t>
  </si>
  <si>
    <t>3200 B/O R St NW</t>
  </si>
  <si>
    <t>1300 B/O Tewkesbury Pl NW</t>
  </si>
  <si>
    <t>Mexican</t>
  </si>
  <si>
    <t>900 B/O 6th St NE</t>
  </si>
  <si>
    <t>5400 B/O Connecticut Ave NW</t>
  </si>
  <si>
    <t>6000 B/O Clay St NE</t>
  </si>
  <si>
    <t>1000 B/O H St NE</t>
  </si>
  <si>
    <t>1400 B/O Sheridan St NW</t>
  </si>
  <si>
    <t>400 B/O North Capitol St NW</t>
  </si>
  <si>
    <t>900 B/O 6th St SW</t>
  </si>
  <si>
    <t>200 B/O L St SW</t>
  </si>
  <si>
    <t>1800 B/O Belmont Rd NW</t>
  </si>
  <si>
    <t>4700 B/O C St SE</t>
  </si>
  <si>
    <t>1300 B/O P St NW</t>
  </si>
  <si>
    <t>400 B/O Condon Ter SE</t>
  </si>
  <si>
    <t>900 B/O Randolph St NW</t>
  </si>
  <si>
    <t>800 B/O Geranium St NW</t>
  </si>
  <si>
    <t>5400 B/O Georgia Ave NW</t>
  </si>
  <si>
    <t>2000 B/O Wyoming Ave NW</t>
  </si>
  <si>
    <t>1300 B/O Fairmont St NW</t>
  </si>
  <si>
    <t>6600 B/O 16th St NW</t>
  </si>
  <si>
    <t>400 B/O H St NW</t>
  </si>
  <si>
    <t>600 B/O Kennedy St NW</t>
  </si>
  <si>
    <t>5800 B/O 14th St NW</t>
  </si>
  <si>
    <t>2500 B/O M St NW</t>
  </si>
  <si>
    <t>700 B/O 15th St NE</t>
  </si>
  <si>
    <t>1900 B/O Upshur St NW</t>
  </si>
  <si>
    <t>1100 B/O Michigan Ave NE</t>
  </si>
  <si>
    <t>1300 B/O 13th St NW</t>
  </si>
  <si>
    <t>100 B/O 45th St NE</t>
  </si>
  <si>
    <t>5800 B/O Georgia Ave NW</t>
  </si>
  <si>
    <t>2500 B/O Massachusetts Ave NW</t>
  </si>
  <si>
    <t>900 B/O Peabody St NW</t>
  </si>
  <si>
    <t>700 B/O K St NE</t>
  </si>
  <si>
    <t>2100 B/O P ST NW</t>
  </si>
  <si>
    <t>1000 B/O G St NW</t>
  </si>
  <si>
    <t>5600 B/O Nevada Ave NW</t>
  </si>
  <si>
    <t>1500 B/O 14th St NW</t>
  </si>
  <si>
    <t>100 B/O P St NW</t>
  </si>
  <si>
    <t>1600 B/O 1st St NE</t>
  </si>
  <si>
    <t>700 B/O F St NE</t>
  </si>
  <si>
    <t xml:space="preserve">100 B/O G St SW </t>
  </si>
  <si>
    <t>1100 B/O 14th St NW</t>
  </si>
  <si>
    <t>900 B/O 11th St NW</t>
  </si>
  <si>
    <t>1700 B/O Rhode Island Ave NE</t>
  </si>
  <si>
    <t>3000 B/O 16th St NW</t>
  </si>
  <si>
    <t>1300 B/O Pennslylvania Abe NW</t>
  </si>
  <si>
    <t>1200 B/O U St SE</t>
  </si>
  <si>
    <t>Riot Act</t>
  </si>
  <si>
    <t>2700 B/O New York Ave NE</t>
  </si>
  <si>
    <t>Unit B/O Sherman Cir NW</t>
  </si>
  <si>
    <t>1800 B/O Clydesdale Pl NW</t>
  </si>
  <si>
    <t>2200 B/O Hunter Pl SE</t>
  </si>
  <si>
    <t>1200 B/O 33rd St NW</t>
  </si>
  <si>
    <t>1000 B/O Mount Olivet Rd NE</t>
  </si>
  <si>
    <t>100 B/O R St NE</t>
  </si>
  <si>
    <t>1900 B/O Bladensburg Rd NE</t>
  </si>
  <si>
    <t>3600 B/O 12th ST NE</t>
  </si>
  <si>
    <t>1300 B/O Bryant St NE</t>
  </si>
  <si>
    <t>1400 B/O Rhode Island Ave NW</t>
  </si>
  <si>
    <t>300 B/O E St SW</t>
  </si>
  <si>
    <t>400 B/O 7th St SW</t>
  </si>
  <si>
    <t>300 B/O A St SE</t>
  </si>
  <si>
    <t>1500 B/O Queen St NE</t>
  </si>
  <si>
    <t>Ethiopian</t>
  </si>
  <si>
    <t xml:space="preserve">Threats </t>
  </si>
  <si>
    <t>400 B/O D St NE</t>
  </si>
  <si>
    <t>500 B/O Oklahoma Ave NE</t>
  </si>
  <si>
    <t>1500 B/O New York Ave NE</t>
  </si>
  <si>
    <t>300 B/O Elm St NW</t>
  </si>
  <si>
    <t>1100 B/O 24th St NW</t>
  </si>
  <si>
    <t>800 B/O F St NW</t>
  </si>
  <si>
    <t>1200 B/O 35th St NW</t>
  </si>
  <si>
    <t>4700 B/O Sheriff Rd NE</t>
  </si>
  <si>
    <t>Pakistani</t>
  </si>
  <si>
    <t>Hispanic</t>
  </si>
  <si>
    <t>Japanese</t>
  </si>
  <si>
    <t>1300 B/O 14th St NE</t>
  </si>
  <si>
    <t>1500 B/O Potomac Ave SE</t>
  </si>
  <si>
    <t>700 B/O 2nd St NE</t>
  </si>
  <si>
    <t>500 B/O Georgia Ave NW</t>
  </si>
  <si>
    <t>700 B/O 51st St NE</t>
  </si>
  <si>
    <t>1400 B/O Otis Pl NW</t>
  </si>
  <si>
    <t>1100 B/O Massachusetts Ave NW</t>
  </si>
  <si>
    <t>Sex Abuse</t>
  </si>
  <si>
    <t>1600 B/O Benning Rd NE</t>
  </si>
  <si>
    <t>Unit B/O Q St SW</t>
  </si>
  <si>
    <t>1700 B/O Lanier Pl NW</t>
  </si>
  <si>
    <t>500 B/O Florida Ave NW</t>
  </si>
  <si>
    <t>1200 B/O Massachusetts Ave NW</t>
  </si>
  <si>
    <t>1200 B/O Girard St NW</t>
  </si>
  <si>
    <t>200 B/O 63rd St NE</t>
  </si>
  <si>
    <t>2700 B/O M St NW</t>
  </si>
  <si>
    <t>800 B/O Venable Pl NW</t>
  </si>
  <si>
    <t>2600 B/O Evarts St NE</t>
  </si>
  <si>
    <t>1000 B/O Quincy St NE</t>
  </si>
  <si>
    <t>5200 B/O Georgia Ave NW</t>
  </si>
  <si>
    <t>6100 B/O 14th St NW</t>
  </si>
  <si>
    <t>3500 B/O Connecticut Ave NW</t>
  </si>
  <si>
    <t>1100 B/O I St NW</t>
  </si>
  <si>
    <t>300 B/O Water St SE</t>
  </si>
  <si>
    <t>3300 B/O Prospect St NW</t>
  </si>
  <si>
    <t>Leaving After Colliding</t>
  </si>
  <si>
    <t>1100 B/O 2nd Pl SE</t>
  </si>
  <si>
    <t>8/30/20201</t>
  </si>
  <si>
    <t>800 B/O 26th St NE</t>
  </si>
  <si>
    <t>3700 B/O Fulton St NW</t>
  </si>
  <si>
    <t>5100 B/O Clay Ter NE</t>
  </si>
  <si>
    <t>2200 B/O Georgia Ave NW</t>
  </si>
  <si>
    <t>600 B/O Massachusetts Ave NW</t>
  </si>
  <si>
    <t>900 B/O N St NW</t>
  </si>
  <si>
    <t>500 B/O K St NW</t>
  </si>
  <si>
    <t>Turkish</t>
  </si>
  <si>
    <t>1800 B/O Perry Pl NE</t>
  </si>
  <si>
    <t>1300 B/O Delaware Ave SW</t>
  </si>
  <si>
    <t>1000 B/O Vermont Ave NW</t>
  </si>
  <si>
    <t>1100 B/O South Capitol St SW</t>
  </si>
  <si>
    <t>2200 B/O M St NW</t>
  </si>
  <si>
    <t>2200 B/O 25th Pl NE</t>
  </si>
  <si>
    <t>3300 B/O 14th Pl SE</t>
  </si>
  <si>
    <t>4900 B/O Wisconsin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</si>
</sst>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12" xfId="3347"/>
    <cellStyle name="20% - Accent1 13" xfId="4449"/>
    <cellStyle name="20% - Accent1 14" xfId="5551"/>
    <cellStyle name="20% - Accent1 15" xfId="6653"/>
    <cellStyle name="20% - Accent1 16" xfId="7755"/>
    <cellStyle name="20% - Accent1 2" xfId="49"/>
    <cellStyle name="20% - Accent1 2 10" xfId="2150"/>
    <cellStyle name="20% - Accent1 2 11" xfId="3366"/>
    <cellStyle name="20% - Accent1 2 12" xfId="4468"/>
    <cellStyle name="20% - Accent1 2 13" xfId="5570"/>
    <cellStyle name="20% - Accent1 2 14" xfId="6672"/>
    <cellStyle name="20% - Accent1 2 15" xfId="7774"/>
    <cellStyle name="20% - Accent1 2 2" xfId="91"/>
    <cellStyle name="20% - Accent1 2 2 10" xfId="3404"/>
    <cellStyle name="20% - Accent1 2 2 11" xfId="4506"/>
    <cellStyle name="20% - Accent1 2 2 12" xfId="5608"/>
    <cellStyle name="20% - Accent1 2 2 13" xfId="6710"/>
    <cellStyle name="20% - Accent1 2 2 14" xfId="7812"/>
    <cellStyle name="20% - Accent1 2 2 2" xfId="171"/>
    <cellStyle name="20% - Accent1 2 2 2 2" xfId="667"/>
    <cellStyle name="20% - Accent1 2 2 2 2 2" xfId="1656"/>
    <cellStyle name="20% - Accent1 2 2 2 2 3" xfId="2758"/>
    <cellStyle name="20% - Accent1 2 2 2 2 4" xfId="3974"/>
    <cellStyle name="20% - Accent1 2 2 2 2 5" xfId="5076"/>
    <cellStyle name="20% - Accent1 2 2 2 2 6" xfId="6178"/>
    <cellStyle name="20% - Accent1 2 2 2 2 7" xfId="7280"/>
    <cellStyle name="20% - Accent1 2 2 2 2 8" xfId="8382"/>
    <cellStyle name="20% - Accent1 2 2 2 3" xfId="1162"/>
    <cellStyle name="20% - Accent1 2 2 2 4" xfId="2264"/>
    <cellStyle name="20% - Accent1 2 2 2 5" xfId="3480"/>
    <cellStyle name="20% - Accent1 2 2 2 6" xfId="4582"/>
    <cellStyle name="20% - Accent1 2 2 2 7" xfId="5684"/>
    <cellStyle name="20% - Accent1 2 2 2 8" xfId="6786"/>
    <cellStyle name="20% - Accent1 2 2 2 9" xfId="7888"/>
    <cellStyle name="20% - Accent1 2 2 3" xfId="248"/>
    <cellStyle name="20% - Accent1 2 2 3 2" xfId="743"/>
    <cellStyle name="20% - Accent1 2 2 3 2 2" xfId="1732"/>
    <cellStyle name="20% - Accent1 2 2 3 2 3" xfId="2834"/>
    <cellStyle name="20% - Accent1 2 2 3 2 4" xfId="4050"/>
    <cellStyle name="20% - Accent1 2 2 3 2 5" xfId="5152"/>
    <cellStyle name="20% - Accent1 2 2 3 2 6" xfId="6254"/>
    <cellStyle name="20% - Accent1 2 2 3 2 7" xfId="7356"/>
    <cellStyle name="20% - Accent1 2 2 3 2 8" xfId="8458"/>
    <cellStyle name="20% - Accent1 2 2 3 3" xfId="1238"/>
    <cellStyle name="20% - Accent1 2 2 3 4" xfId="2340"/>
    <cellStyle name="20% - Accent1 2 2 3 5" xfId="3556"/>
    <cellStyle name="20% - Accent1 2 2 3 6" xfId="4658"/>
    <cellStyle name="20% - Accent1 2 2 3 7" xfId="5760"/>
    <cellStyle name="20% - Accent1 2 2 3 8" xfId="6862"/>
    <cellStyle name="20% - Accent1 2 2 3 9" xfId="7964"/>
    <cellStyle name="20% - Accent1 2 2 4" xfId="362"/>
    <cellStyle name="20% - Accent1 2 2 4 2" xfId="857"/>
    <cellStyle name="20% - Accent1 2 2 4 2 2" xfId="1846"/>
    <cellStyle name="20% - Accent1 2 2 4 2 3" xfId="2948"/>
    <cellStyle name="20% - Accent1 2 2 4 2 4" xfId="4164"/>
    <cellStyle name="20% - Accent1 2 2 4 2 5" xfId="5266"/>
    <cellStyle name="20% - Accent1 2 2 4 2 6" xfId="6368"/>
    <cellStyle name="20% - Accent1 2 2 4 2 7" xfId="7470"/>
    <cellStyle name="20% - Accent1 2 2 4 2 8" xfId="8572"/>
    <cellStyle name="20% - Accent1 2 2 4 3" xfId="1352"/>
    <cellStyle name="20% - Accent1 2 2 4 4" xfId="2454"/>
    <cellStyle name="20% - Accent1 2 2 4 5" xfId="3670"/>
    <cellStyle name="20% - Accent1 2 2 4 6" xfId="4772"/>
    <cellStyle name="20% - Accent1 2 2 4 7" xfId="5874"/>
    <cellStyle name="20% - Accent1 2 2 4 8" xfId="6976"/>
    <cellStyle name="20% - Accent1 2 2 4 9" xfId="8078"/>
    <cellStyle name="20% - Accent1 2 2 5" xfId="479"/>
    <cellStyle name="20% - Accent1 2 2 5 2" xfId="974"/>
    <cellStyle name="20% - Accent1 2 2 5 2 2" xfId="1962"/>
    <cellStyle name="20% - Accent1 2 2 5 2 3" xfId="3064"/>
    <cellStyle name="20% - Accent1 2 2 5 2 4" xfId="4280"/>
    <cellStyle name="20% - Accent1 2 2 5 2 5" xfId="5382"/>
    <cellStyle name="20% - Accent1 2 2 5 2 6" xfId="6484"/>
    <cellStyle name="20% - Accent1 2 2 5 2 7" xfId="7586"/>
    <cellStyle name="20% - Accent1 2 2 5 2 8" xfId="8688"/>
    <cellStyle name="20% - Accent1 2 2 5 3" xfId="1468"/>
    <cellStyle name="20% - Accent1 2 2 5 4" xfId="2570"/>
    <cellStyle name="20% - Accent1 2 2 5 5" xfId="3786"/>
    <cellStyle name="20% - Accent1 2 2 5 6" xfId="4888"/>
    <cellStyle name="20% - Accent1 2 2 5 7" xfId="5990"/>
    <cellStyle name="20% - Accent1 2 2 5 8" xfId="7092"/>
    <cellStyle name="20% - Accent1 2 2 5 9" xfId="8194"/>
    <cellStyle name="20% - Accent1 2 2 6" xfId="591"/>
    <cellStyle name="20% - Accent1 2 2 6 2" xfId="1580"/>
    <cellStyle name="20% - Accent1 2 2 6 3" xfId="2682"/>
    <cellStyle name="20% - Accent1 2 2 6 4" xfId="3898"/>
    <cellStyle name="20% - Accent1 2 2 6 5" xfId="5000"/>
    <cellStyle name="20% - Accent1 2 2 6 6" xfId="6102"/>
    <cellStyle name="20% - Accent1 2 2 6 7" xfId="7204"/>
    <cellStyle name="20% - Accent1 2 2 6 8" xfId="8306"/>
    <cellStyle name="20% - Accent1 2 2 7" xfId="2076"/>
    <cellStyle name="20% - Accent1 2 2 7 2" xfId="3178"/>
    <cellStyle name="20% - Accent1 2 2 7 3" xfId="4394"/>
    <cellStyle name="20% - Accent1 2 2 7 4" xfId="5496"/>
    <cellStyle name="20% - Accent1 2 2 7 5" xfId="6598"/>
    <cellStyle name="20% - Accent1 2 2 7 6" xfId="7700"/>
    <cellStyle name="20% - Accent1 2 2 7 7" xfId="8802"/>
    <cellStyle name="20% - Accent1 2 2 8" xfId="1086"/>
    <cellStyle name="20% - Accent1 2 2 8 2" xfId="3292"/>
    <cellStyle name="20% - Accent1 2 2 9" xfId="2188"/>
    <cellStyle name="20% - Accent1 2 3" xfId="131"/>
    <cellStyle name="20% - Accent1 2 3 10" xfId="4544"/>
    <cellStyle name="20% - Accent1 2 3 11" xfId="5646"/>
    <cellStyle name="20% - Accent1 2 3 12" xfId="6748"/>
    <cellStyle name="20% - Accent1 2 3 13" xfId="7850"/>
    <cellStyle name="20% - Accent1 2 3 2" xfId="286"/>
    <cellStyle name="20% - Accent1 2 3 2 2" xfId="781"/>
    <cellStyle name="20% - Accent1 2 3 2 2 2" xfId="1770"/>
    <cellStyle name="20% - Accent1 2 3 2 2 3" xfId="2872"/>
    <cellStyle name="20% - Accent1 2 3 2 2 4" xfId="4088"/>
    <cellStyle name="20% - Accent1 2 3 2 2 5" xfId="5190"/>
    <cellStyle name="20% - Accent1 2 3 2 2 6" xfId="6292"/>
    <cellStyle name="20% - Accent1 2 3 2 2 7" xfId="7394"/>
    <cellStyle name="20% - Accent1 2 3 2 2 8" xfId="8496"/>
    <cellStyle name="20% - Accent1 2 3 2 3" xfId="1276"/>
    <cellStyle name="20% - Accent1 2 3 2 4" xfId="2378"/>
    <cellStyle name="20% - Accent1 2 3 2 5" xfId="3594"/>
    <cellStyle name="20% - Accent1 2 3 2 6" xfId="4696"/>
    <cellStyle name="20% - Accent1 2 3 2 7" xfId="5798"/>
    <cellStyle name="20% - Accent1 2 3 2 8" xfId="6900"/>
    <cellStyle name="20% - Accent1 2 3 2 9" xfId="8002"/>
    <cellStyle name="20% - Accent1 2 3 3" xfId="400"/>
    <cellStyle name="20% - Accent1 2 3 3 2" xfId="895"/>
    <cellStyle name="20% - Accent1 2 3 3 2 2" xfId="1884"/>
    <cellStyle name="20% - Accent1 2 3 3 2 3" xfId="2986"/>
    <cellStyle name="20% - Accent1 2 3 3 2 4" xfId="4202"/>
    <cellStyle name="20% - Accent1 2 3 3 2 5" xfId="5304"/>
    <cellStyle name="20% - Accent1 2 3 3 2 6" xfId="6406"/>
    <cellStyle name="20% - Accent1 2 3 3 2 7" xfId="7508"/>
    <cellStyle name="20% - Accent1 2 3 3 2 8" xfId="8610"/>
    <cellStyle name="20% - Accent1 2 3 3 3" xfId="1390"/>
    <cellStyle name="20% - Accent1 2 3 3 4" xfId="2492"/>
    <cellStyle name="20% - Accent1 2 3 3 5" xfId="3708"/>
    <cellStyle name="20% - Accent1 2 3 3 6" xfId="4810"/>
    <cellStyle name="20% - Accent1 2 3 3 7" xfId="5912"/>
    <cellStyle name="20% - Accent1 2 3 3 8" xfId="7014"/>
    <cellStyle name="20% - Accent1 2 3 3 9" xfId="8116"/>
    <cellStyle name="20% - Accent1 2 3 4" xfId="517"/>
    <cellStyle name="20% - Accent1 2 3 4 2" xfId="1012"/>
    <cellStyle name="20% - Accent1 2 3 4 2 2" xfId="2000"/>
    <cellStyle name="20% - Accent1 2 3 4 2 3" xfId="3102"/>
    <cellStyle name="20% - Accent1 2 3 4 2 4" xfId="4318"/>
    <cellStyle name="20% - Accent1 2 3 4 2 5" xfId="5420"/>
    <cellStyle name="20% - Accent1 2 3 4 2 6" xfId="6522"/>
    <cellStyle name="20% - Accent1 2 3 4 2 7" xfId="7624"/>
    <cellStyle name="20% - Accent1 2 3 4 2 8" xfId="8726"/>
    <cellStyle name="20% - Accent1 2 3 4 3" xfId="1506"/>
    <cellStyle name="20% - Accent1 2 3 4 4" xfId="2608"/>
    <cellStyle name="20% - Accent1 2 3 4 5" xfId="3824"/>
    <cellStyle name="20% - Accent1 2 3 4 6" xfId="4926"/>
    <cellStyle name="20% - Accent1 2 3 4 7" xfId="6028"/>
    <cellStyle name="20% - Accent1 2 3 4 8" xfId="7130"/>
    <cellStyle name="20% - Accent1 2 3 4 9" xfId="8232"/>
    <cellStyle name="20% - Accent1 2 3 5" xfId="629"/>
    <cellStyle name="20% - Accent1 2 3 5 2" xfId="1618"/>
    <cellStyle name="20% - Accent1 2 3 5 3" xfId="2720"/>
    <cellStyle name="20% - Accent1 2 3 5 4" xfId="3936"/>
    <cellStyle name="20% - Accent1 2 3 5 5" xfId="5038"/>
    <cellStyle name="20% - Accent1 2 3 5 6" xfId="6140"/>
    <cellStyle name="20% - Accent1 2 3 5 7" xfId="7242"/>
    <cellStyle name="20% - Accent1 2 3 5 8" xfId="8344"/>
    <cellStyle name="20% - Accent1 2 3 6" xfId="2114"/>
    <cellStyle name="20% - Accent1 2 3 6 2" xfId="3216"/>
    <cellStyle name="20% - Accent1 2 3 6 3" xfId="4432"/>
    <cellStyle name="20% - Accent1 2 3 6 4" xfId="5534"/>
    <cellStyle name="20% - Accent1 2 3 6 5" xfId="6636"/>
    <cellStyle name="20% - Accent1 2 3 6 6" xfId="7738"/>
    <cellStyle name="20% - Accent1 2 3 6 7" xfId="8840"/>
    <cellStyle name="20% - Accent1 2 3 7" xfId="1124"/>
    <cellStyle name="20% - Accent1 2 3 7 2" xfId="3330"/>
    <cellStyle name="20% - Accent1 2 3 8" xfId="2226"/>
    <cellStyle name="20% - Accent1 2 3 9" xfId="3442"/>
    <cellStyle name="20% - Accent1 2 4" xfId="210"/>
    <cellStyle name="20% - Accent1 2 4 2" xfId="705"/>
    <cellStyle name="20% - Accent1 2 4 2 2" xfId="1694"/>
    <cellStyle name="20% - Accent1 2 4 2 3" xfId="2796"/>
    <cellStyle name="20% - Accent1 2 4 2 4" xfId="4012"/>
    <cellStyle name="20% - Accent1 2 4 2 5" xfId="5114"/>
    <cellStyle name="20% - Accent1 2 4 2 6" xfId="6216"/>
    <cellStyle name="20% - Accent1 2 4 2 7" xfId="7318"/>
    <cellStyle name="20% - Accent1 2 4 2 8" xfId="8420"/>
    <cellStyle name="20% - Accent1 2 4 3" xfId="1200"/>
    <cellStyle name="20% - Accent1 2 4 4" xfId="2302"/>
    <cellStyle name="20% - Accent1 2 4 5" xfId="3518"/>
    <cellStyle name="20% - Accent1 2 4 6" xfId="4620"/>
    <cellStyle name="20% - Accent1 2 4 7" xfId="5722"/>
    <cellStyle name="20% - Accent1 2 4 8" xfId="6824"/>
    <cellStyle name="20% - Accent1 2 4 9" xfId="7926"/>
    <cellStyle name="20% - Accent1 2 5" xfId="324"/>
    <cellStyle name="20% - Accent1 2 5 2" xfId="819"/>
    <cellStyle name="20% - Accent1 2 5 2 2" xfId="1808"/>
    <cellStyle name="20% - Accent1 2 5 2 3" xfId="2910"/>
    <cellStyle name="20% - Accent1 2 5 2 4" xfId="4126"/>
    <cellStyle name="20% - Accent1 2 5 2 5" xfId="5228"/>
    <cellStyle name="20% - Accent1 2 5 2 6" xfId="6330"/>
    <cellStyle name="20% - Accent1 2 5 2 7" xfId="7432"/>
    <cellStyle name="20% - Accent1 2 5 2 8" xfId="8534"/>
    <cellStyle name="20% - Accent1 2 5 3" xfId="1314"/>
    <cellStyle name="20% - Accent1 2 5 4" xfId="2416"/>
    <cellStyle name="20% - Accent1 2 5 5" xfId="3632"/>
    <cellStyle name="20% - Accent1 2 5 6" xfId="4734"/>
    <cellStyle name="20% - Accent1 2 5 7" xfId="5836"/>
    <cellStyle name="20% - Accent1 2 5 8" xfId="6938"/>
    <cellStyle name="20% - Accent1 2 5 9" xfId="8040"/>
    <cellStyle name="20% - Accent1 2 6" xfId="441"/>
    <cellStyle name="20% - Accent1 2 6 2" xfId="936"/>
    <cellStyle name="20% - Accent1 2 6 2 2" xfId="1924"/>
    <cellStyle name="20% - Accent1 2 6 2 3" xfId="3026"/>
    <cellStyle name="20% - Accent1 2 6 2 4" xfId="4242"/>
    <cellStyle name="20% - Accent1 2 6 2 5" xfId="5344"/>
    <cellStyle name="20% - Accent1 2 6 2 6" xfId="6446"/>
    <cellStyle name="20% - Accent1 2 6 2 7" xfId="7548"/>
    <cellStyle name="20% - Accent1 2 6 2 8" xfId="8650"/>
    <cellStyle name="20% - Accent1 2 6 3" xfId="1430"/>
    <cellStyle name="20% - Accent1 2 6 4" xfId="2532"/>
    <cellStyle name="20% - Accent1 2 6 5" xfId="3748"/>
    <cellStyle name="20% - Accent1 2 6 6" xfId="4850"/>
    <cellStyle name="20% - Accent1 2 6 7" xfId="5952"/>
    <cellStyle name="20% - Accent1 2 6 8" xfId="7054"/>
    <cellStyle name="20% - Accent1 2 6 9" xfId="8156"/>
    <cellStyle name="20% - Accent1 2 7" xfId="553"/>
    <cellStyle name="20% - Accent1 2 7 2" xfId="1542"/>
    <cellStyle name="20% - Accent1 2 7 3" xfId="2644"/>
    <cellStyle name="20% - Accent1 2 7 4" xfId="3860"/>
    <cellStyle name="20% - Accent1 2 7 5" xfId="4962"/>
    <cellStyle name="20% - Accent1 2 7 6" xfId="6064"/>
    <cellStyle name="20% - Accent1 2 7 7" xfId="7166"/>
    <cellStyle name="20% - Accent1 2 7 8" xfId="8268"/>
    <cellStyle name="20% - Accent1 2 8" xfId="2038"/>
    <cellStyle name="20% - Accent1 2 8 2" xfId="3140"/>
    <cellStyle name="20% - Accent1 2 8 3" xfId="4356"/>
    <cellStyle name="20% - Accent1 2 8 4" xfId="5458"/>
    <cellStyle name="20% - Accent1 2 8 5" xfId="6560"/>
    <cellStyle name="20% - Accent1 2 8 6" xfId="7662"/>
    <cellStyle name="20% - Accent1 2 8 7" xfId="8764"/>
    <cellStyle name="20% - Accent1 2 9" xfId="1048"/>
    <cellStyle name="20% - Accent1 2 9 2" xfId="3254"/>
    <cellStyle name="20% - Accent1 3" xfId="71"/>
    <cellStyle name="20% - Accent1 3 10" xfId="3385"/>
    <cellStyle name="20% - Accent1 3 11" xfId="4487"/>
    <cellStyle name="20% - Accent1 3 12" xfId="5589"/>
    <cellStyle name="20% - Accent1 3 13" xfId="6691"/>
    <cellStyle name="20% - Accent1 3 14" xfId="7793"/>
    <cellStyle name="20% - Accent1 3 2" xfId="151"/>
    <cellStyle name="20% - Accent1 3 2 2" xfId="648"/>
    <cellStyle name="20% - Accent1 3 2 2 2" xfId="1637"/>
    <cellStyle name="20% - Accent1 3 2 2 3" xfId="2739"/>
    <cellStyle name="20% - Accent1 3 2 2 4" xfId="3955"/>
    <cellStyle name="20% - Accent1 3 2 2 5" xfId="5057"/>
    <cellStyle name="20% - Accent1 3 2 2 6" xfId="6159"/>
    <cellStyle name="20% - Accent1 3 2 2 7" xfId="7261"/>
    <cellStyle name="20% - Accent1 3 2 2 8" xfId="8363"/>
    <cellStyle name="20% - Accent1 3 2 3" xfId="1143"/>
    <cellStyle name="20% - Accent1 3 2 4" xfId="2245"/>
    <cellStyle name="20% - Accent1 3 2 5" xfId="3461"/>
    <cellStyle name="20% - Accent1 3 2 6" xfId="4563"/>
    <cellStyle name="20% - Accent1 3 2 7" xfId="5665"/>
    <cellStyle name="20% - Accent1 3 2 8" xfId="6767"/>
    <cellStyle name="20% - Accent1 3 2 9" xfId="7869"/>
    <cellStyle name="20% - Accent1 3 3" xfId="229"/>
    <cellStyle name="20% - Accent1 3 3 2" xfId="724"/>
    <cellStyle name="20% - Accent1 3 3 2 2" xfId="1713"/>
    <cellStyle name="20% - Accent1 3 3 2 3" xfId="2815"/>
    <cellStyle name="20% - Accent1 3 3 2 4" xfId="4031"/>
    <cellStyle name="20% - Accent1 3 3 2 5" xfId="5133"/>
    <cellStyle name="20% - Accent1 3 3 2 6" xfId="6235"/>
    <cellStyle name="20% - Accent1 3 3 2 7" xfId="7337"/>
    <cellStyle name="20% - Accent1 3 3 2 8" xfId="8439"/>
    <cellStyle name="20% - Accent1 3 3 3" xfId="1219"/>
    <cellStyle name="20% - Accent1 3 3 4" xfId="2321"/>
    <cellStyle name="20% - Accent1 3 3 5" xfId="3537"/>
    <cellStyle name="20% - Accent1 3 3 6" xfId="4639"/>
    <cellStyle name="20% - Accent1 3 3 7" xfId="5741"/>
    <cellStyle name="20% - Accent1 3 3 8" xfId="6843"/>
    <cellStyle name="20% - Accent1 3 3 9" xfId="7945"/>
    <cellStyle name="20% - Accent1 3 4" xfId="343"/>
    <cellStyle name="20% - Accent1 3 4 2" xfId="838"/>
    <cellStyle name="20% - Accent1 3 4 2 2" xfId="1827"/>
    <cellStyle name="20% - Accent1 3 4 2 3" xfId="2929"/>
    <cellStyle name="20% - Accent1 3 4 2 4" xfId="4145"/>
    <cellStyle name="20% - Accent1 3 4 2 5" xfId="5247"/>
    <cellStyle name="20% - Accent1 3 4 2 6" xfId="6349"/>
    <cellStyle name="20% - Accent1 3 4 2 7" xfId="7451"/>
    <cellStyle name="20% - Accent1 3 4 2 8" xfId="8553"/>
    <cellStyle name="20% - Accent1 3 4 3" xfId="1333"/>
    <cellStyle name="20% - Accent1 3 4 4" xfId="2435"/>
    <cellStyle name="20% - Accent1 3 4 5" xfId="3651"/>
    <cellStyle name="20% - Accent1 3 4 6" xfId="4753"/>
    <cellStyle name="20% - Accent1 3 4 7" xfId="5855"/>
    <cellStyle name="20% - Accent1 3 4 8" xfId="6957"/>
    <cellStyle name="20% - Accent1 3 4 9" xfId="8059"/>
    <cellStyle name="20% - Accent1 3 5" xfId="460"/>
    <cellStyle name="20% - Accent1 3 5 2" xfId="955"/>
    <cellStyle name="20% - Accent1 3 5 2 2" xfId="1943"/>
    <cellStyle name="20% - Accent1 3 5 2 3" xfId="3045"/>
    <cellStyle name="20% - Accent1 3 5 2 4" xfId="4261"/>
    <cellStyle name="20% - Accent1 3 5 2 5" xfId="5363"/>
    <cellStyle name="20% - Accent1 3 5 2 6" xfId="6465"/>
    <cellStyle name="20% - Accent1 3 5 2 7" xfId="7567"/>
    <cellStyle name="20% - Accent1 3 5 2 8" xfId="8669"/>
    <cellStyle name="20% - Accent1 3 5 3" xfId="1449"/>
    <cellStyle name="20% - Accent1 3 5 4" xfId="2551"/>
    <cellStyle name="20% - Accent1 3 5 5" xfId="3767"/>
    <cellStyle name="20% - Accent1 3 5 6" xfId="4869"/>
    <cellStyle name="20% - Accent1 3 5 7" xfId="5971"/>
    <cellStyle name="20% - Accent1 3 5 8" xfId="7073"/>
    <cellStyle name="20% - Accent1 3 5 9" xfId="8175"/>
    <cellStyle name="20% - Accent1 3 6" xfId="572"/>
    <cellStyle name="20% - Accent1 3 6 2" xfId="1561"/>
    <cellStyle name="20% - Accent1 3 6 3" xfId="2663"/>
    <cellStyle name="20% - Accent1 3 6 4" xfId="3879"/>
    <cellStyle name="20% - Accent1 3 6 5" xfId="4981"/>
    <cellStyle name="20% - Accent1 3 6 6" xfId="6083"/>
    <cellStyle name="20% - Accent1 3 6 7" xfId="7185"/>
    <cellStyle name="20% - Accent1 3 6 8" xfId="8287"/>
    <cellStyle name="20% - Accent1 3 7" xfId="2057"/>
    <cellStyle name="20% - Accent1 3 7 2" xfId="3159"/>
    <cellStyle name="20% - Accent1 3 7 3" xfId="4375"/>
    <cellStyle name="20% - Accent1 3 7 4" xfId="5477"/>
    <cellStyle name="20% - Accent1 3 7 5" xfId="6579"/>
    <cellStyle name="20% - Accent1 3 7 6" xfId="7681"/>
    <cellStyle name="20% - Accent1 3 7 7" xfId="8783"/>
    <cellStyle name="20% - Accent1 3 8" xfId="1067"/>
    <cellStyle name="20% - Accent1 3 8 2" xfId="3273"/>
    <cellStyle name="20% - Accent1 3 9" xfId="2169"/>
    <cellStyle name="20% - Accent1 4" xfId="112"/>
    <cellStyle name="20% - Accent1 4 10" xfId="4525"/>
    <cellStyle name="20% - Accent1 4 11" xfId="5627"/>
    <cellStyle name="20% - Accent1 4 12" xfId="6729"/>
    <cellStyle name="20% - Accent1 4 13" xfId="7831"/>
    <cellStyle name="20% - Accent1 4 2" xfId="267"/>
    <cellStyle name="20% - Accent1 4 2 2" xfId="762"/>
    <cellStyle name="20% - Accent1 4 2 2 2" xfId="1751"/>
    <cellStyle name="20% - Accent1 4 2 2 3" xfId="2853"/>
    <cellStyle name="20% - Accent1 4 2 2 4" xfId="4069"/>
    <cellStyle name="20% - Accent1 4 2 2 5" xfId="5171"/>
    <cellStyle name="20% - Accent1 4 2 2 6" xfId="6273"/>
    <cellStyle name="20% - Accent1 4 2 2 7" xfId="7375"/>
    <cellStyle name="20% - Accent1 4 2 2 8" xfId="8477"/>
    <cellStyle name="20% - Accent1 4 2 3" xfId="1257"/>
    <cellStyle name="20% - Accent1 4 2 4" xfId="2359"/>
    <cellStyle name="20% - Accent1 4 2 5" xfId="3575"/>
    <cellStyle name="20% - Accent1 4 2 6" xfId="4677"/>
    <cellStyle name="20% - Accent1 4 2 7" xfId="5779"/>
    <cellStyle name="20% - Accent1 4 2 8" xfId="6881"/>
    <cellStyle name="20% - Accent1 4 2 9" xfId="7983"/>
    <cellStyle name="20% - Accent1 4 3" xfId="381"/>
    <cellStyle name="20% - Accent1 4 3 2" xfId="876"/>
    <cellStyle name="20% - Accent1 4 3 2 2" xfId="1865"/>
    <cellStyle name="20% - Accent1 4 3 2 3" xfId="2967"/>
    <cellStyle name="20% - Accent1 4 3 2 4" xfId="4183"/>
    <cellStyle name="20% - Accent1 4 3 2 5" xfId="5285"/>
    <cellStyle name="20% - Accent1 4 3 2 6" xfId="6387"/>
    <cellStyle name="20% - Accent1 4 3 2 7" xfId="7489"/>
    <cellStyle name="20% - Accent1 4 3 2 8" xfId="8591"/>
    <cellStyle name="20% - Accent1 4 3 3" xfId="1371"/>
    <cellStyle name="20% - Accent1 4 3 4" xfId="2473"/>
    <cellStyle name="20% - Accent1 4 3 5" xfId="3689"/>
    <cellStyle name="20% - Accent1 4 3 6" xfId="4791"/>
    <cellStyle name="20% - Accent1 4 3 7" xfId="5893"/>
    <cellStyle name="20% - Accent1 4 3 8" xfId="6995"/>
    <cellStyle name="20% - Accent1 4 3 9" xfId="8097"/>
    <cellStyle name="20% - Accent1 4 4" xfId="498"/>
    <cellStyle name="20% - Accent1 4 4 2" xfId="993"/>
    <cellStyle name="20% - Accent1 4 4 2 2" xfId="1981"/>
    <cellStyle name="20% - Accent1 4 4 2 3" xfId="3083"/>
    <cellStyle name="20% - Accent1 4 4 2 4" xfId="4299"/>
    <cellStyle name="20% - Accent1 4 4 2 5" xfId="5401"/>
    <cellStyle name="20% - Accent1 4 4 2 6" xfId="6503"/>
    <cellStyle name="20% - Accent1 4 4 2 7" xfId="7605"/>
    <cellStyle name="20% - Accent1 4 4 2 8" xfId="8707"/>
    <cellStyle name="20% - Accent1 4 4 3" xfId="1487"/>
    <cellStyle name="20% - Accent1 4 4 4" xfId="2589"/>
    <cellStyle name="20% - Accent1 4 4 5" xfId="3805"/>
    <cellStyle name="20% - Accent1 4 4 6" xfId="4907"/>
    <cellStyle name="20% - Accent1 4 4 7" xfId="6009"/>
    <cellStyle name="20% - Accent1 4 4 8" xfId="7111"/>
    <cellStyle name="20% - Accent1 4 4 9" xfId="8213"/>
    <cellStyle name="20% - Accent1 4 5" xfId="610"/>
    <cellStyle name="20% - Accent1 4 5 2" xfId="1599"/>
    <cellStyle name="20% - Accent1 4 5 3" xfId="2701"/>
    <cellStyle name="20% - Accent1 4 5 4" xfId="3917"/>
    <cellStyle name="20% - Accent1 4 5 5" xfId="5019"/>
    <cellStyle name="20% - Accent1 4 5 6" xfId="6121"/>
    <cellStyle name="20% - Accent1 4 5 7" xfId="7223"/>
    <cellStyle name="20% - Accent1 4 5 8" xfId="8325"/>
    <cellStyle name="20% - Accent1 4 6" xfId="2095"/>
    <cellStyle name="20% - Accent1 4 6 2" xfId="3197"/>
    <cellStyle name="20% - Accent1 4 6 3" xfId="4413"/>
    <cellStyle name="20% - Accent1 4 6 4" xfId="5515"/>
    <cellStyle name="20% - Accent1 4 6 5" xfId="6617"/>
    <cellStyle name="20% - Accent1 4 6 6" xfId="7719"/>
    <cellStyle name="20% - Accent1 4 6 7" xfId="8821"/>
    <cellStyle name="20% - Accent1 4 7" xfId="1105"/>
    <cellStyle name="20% - Accent1 4 7 2" xfId="3311"/>
    <cellStyle name="20% - Accent1 4 8" xfId="2207"/>
    <cellStyle name="20% - Accent1 4 9" xfId="3423"/>
    <cellStyle name="20% - Accent1 5" xfId="191"/>
    <cellStyle name="20% - Accent1 5 2" xfId="686"/>
    <cellStyle name="20% - Accent1 5 2 2" xfId="1675"/>
    <cellStyle name="20% - Accent1 5 2 3" xfId="2777"/>
    <cellStyle name="20% - Accent1 5 2 4" xfId="3993"/>
    <cellStyle name="20% - Accent1 5 2 5" xfId="5095"/>
    <cellStyle name="20% - Accent1 5 2 6" xfId="6197"/>
    <cellStyle name="20% - Accent1 5 2 7" xfId="7299"/>
    <cellStyle name="20% - Accent1 5 2 8" xfId="8401"/>
    <cellStyle name="20% - Accent1 5 3" xfId="1181"/>
    <cellStyle name="20% - Accent1 5 4" xfId="2283"/>
    <cellStyle name="20% - Accent1 5 5" xfId="3499"/>
    <cellStyle name="20% - Accent1 5 6" xfId="4601"/>
    <cellStyle name="20% - Accent1 5 7" xfId="5703"/>
    <cellStyle name="20% - Accent1 5 8" xfId="6805"/>
    <cellStyle name="20% - Accent1 5 9" xfId="7907"/>
    <cellStyle name="20% - Accent1 6" xfId="305"/>
    <cellStyle name="20% - Accent1 6 2" xfId="800"/>
    <cellStyle name="20% - Accent1 6 2 2" xfId="1789"/>
    <cellStyle name="20% - Accent1 6 2 3" xfId="2891"/>
    <cellStyle name="20% - Accent1 6 2 4" xfId="4107"/>
    <cellStyle name="20% - Accent1 6 2 5" xfId="5209"/>
    <cellStyle name="20% - Accent1 6 2 6" xfId="6311"/>
    <cellStyle name="20% - Accent1 6 2 7" xfId="7413"/>
    <cellStyle name="20% - Accent1 6 2 8" xfId="8515"/>
    <cellStyle name="20% - Accent1 6 3" xfId="1295"/>
    <cellStyle name="20% - Accent1 6 4" xfId="2397"/>
    <cellStyle name="20% - Accent1 6 5" xfId="3613"/>
    <cellStyle name="20% - Accent1 6 6" xfId="4715"/>
    <cellStyle name="20% - Accent1 6 7" xfId="5817"/>
    <cellStyle name="20% - Accent1 6 8" xfId="6919"/>
    <cellStyle name="20% - Accent1 6 9" xfId="8021"/>
    <cellStyle name="20% - Accent1 7" xfId="422"/>
    <cellStyle name="20% - Accent1 7 2" xfId="917"/>
    <cellStyle name="20% - Accent1 7 2 2" xfId="1905"/>
    <cellStyle name="20% - Accent1 7 2 3" xfId="3007"/>
    <cellStyle name="20% - Accent1 7 2 4" xfId="4223"/>
    <cellStyle name="20% - Accent1 7 2 5" xfId="5325"/>
    <cellStyle name="20% - Accent1 7 2 6" xfId="6427"/>
    <cellStyle name="20% - Accent1 7 2 7" xfId="7529"/>
    <cellStyle name="20% - Accent1 7 2 8" xfId="8631"/>
    <cellStyle name="20% - Accent1 7 3" xfId="1411"/>
    <cellStyle name="20% - Accent1 7 4" xfId="2513"/>
    <cellStyle name="20% - Accent1 7 5" xfId="3729"/>
    <cellStyle name="20% - Accent1 7 6" xfId="4831"/>
    <cellStyle name="20% - Accent1 7 7" xfId="5933"/>
    <cellStyle name="20% - Accent1 7 8" xfId="7035"/>
    <cellStyle name="20% - Accent1 7 9" xfId="8137"/>
    <cellStyle name="20% - Accent1 8" xfId="534"/>
    <cellStyle name="20% - Accent1 8 2" xfId="1523"/>
    <cellStyle name="20% - Accent1 8 3" xfId="2625"/>
    <cellStyle name="20% - Accent1 8 4" xfId="3841"/>
    <cellStyle name="20% - Accent1 8 5" xfId="4943"/>
    <cellStyle name="20% - Accent1 8 6" xfId="6045"/>
    <cellStyle name="20% - Accent1 8 7" xfId="7147"/>
    <cellStyle name="20% - Accent1 8 8" xfId="8249"/>
    <cellStyle name="20% - Accent1 9" xfId="2019"/>
    <cellStyle name="20% - Accent1 9 2" xfId="3121"/>
    <cellStyle name="20% - Accent1 9 3" xfId="4337"/>
    <cellStyle name="20% - Accent1 9 4" xfId="5439"/>
    <cellStyle name="20% - Accent1 9 5" xfId="6541"/>
    <cellStyle name="20% - Accent1 9 6" xfId="7643"/>
    <cellStyle name="20% - Accent1 9 7" xfId="8745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12" xfId="3349"/>
    <cellStyle name="20% - Accent2 13" xfId="4451"/>
    <cellStyle name="20% - Accent2 14" xfId="5553"/>
    <cellStyle name="20% - Accent2 15" xfId="6655"/>
    <cellStyle name="20% - Accent2 16" xfId="7757"/>
    <cellStyle name="20% - Accent2 2" xfId="51"/>
    <cellStyle name="20% - Accent2 2 10" xfId="2152"/>
    <cellStyle name="20% - Accent2 2 11" xfId="3368"/>
    <cellStyle name="20% - Accent2 2 12" xfId="4470"/>
    <cellStyle name="20% - Accent2 2 13" xfId="5572"/>
    <cellStyle name="20% - Accent2 2 14" xfId="6674"/>
    <cellStyle name="20% - Accent2 2 15" xfId="7776"/>
    <cellStyle name="20% - Accent2 2 2" xfId="93"/>
    <cellStyle name="20% - Accent2 2 2 10" xfId="3406"/>
    <cellStyle name="20% - Accent2 2 2 11" xfId="4508"/>
    <cellStyle name="20% - Accent2 2 2 12" xfId="5610"/>
    <cellStyle name="20% - Accent2 2 2 13" xfId="6712"/>
    <cellStyle name="20% - Accent2 2 2 14" xfId="7814"/>
    <cellStyle name="20% - Accent2 2 2 2" xfId="173"/>
    <cellStyle name="20% - Accent2 2 2 2 2" xfId="669"/>
    <cellStyle name="20% - Accent2 2 2 2 2 2" xfId="1658"/>
    <cellStyle name="20% - Accent2 2 2 2 2 3" xfId="2760"/>
    <cellStyle name="20% - Accent2 2 2 2 2 4" xfId="3976"/>
    <cellStyle name="20% - Accent2 2 2 2 2 5" xfId="5078"/>
    <cellStyle name="20% - Accent2 2 2 2 2 6" xfId="6180"/>
    <cellStyle name="20% - Accent2 2 2 2 2 7" xfId="7282"/>
    <cellStyle name="20% - Accent2 2 2 2 2 8" xfId="8384"/>
    <cellStyle name="20% - Accent2 2 2 2 3" xfId="1164"/>
    <cellStyle name="20% - Accent2 2 2 2 4" xfId="2266"/>
    <cellStyle name="20% - Accent2 2 2 2 5" xfId="3482"/>
    <cellStyle name="20% - Accent2 2 2 2 6" xfId="4584"/>
    <cellStyle name="20% - Accent2 2 2 2 7" xfId="5686"/>
    <cellStyle name="20% - Accent2 2 2 2 8" xfId="6788"/>
    <cellStyle name="20% - Accent2 2 2 2 9" xfId="7890"/>
    <cellStyle name="20% - Accent2 2 2 3" xfId="250"/>
    <cellStyle name="20% - Accent2 2 2 3 2" xfId="745"/>
    <cellStyle name="20% - Accent2 2 2 3 2 2" xfId="1734"/>
    <cellStyle name="20% - Accent2 2 2 3 2 3" xfId="2836"/>
    <cellStyle name="20% - Accent2 2 2 3 2 4" xfId="4052"/>
    <cellStyle name="20% - Accent2 2 2 3 2 5" xfId="5154"/>
    <cellStyle name="20% - Accent2 2 2 3 2 6" xfId="6256"/>
    <cellStyle name="20% - Accent2 2 2 3 2 7" xfId="7358"/>
    <cellStyle name="20% - Accent2 2 2 3 2 8" xfId="8460"/>
    <cellStyle name="20% - Accent2 2 2 3 3" xfId="1240"/>
    <cellStyle name="20% - Accent2 2 2 3 4" xfId="2342"/>
    <cellStyle name="20% - Accent2 2 2 3 5" xfId="3558"/>
    <cellStyle name="20% - Accent2 2 2 3 6" xfId="4660"/>
    <cellStyle name="20% - Accent2 2 2 3 7" xfId="5762"/>
    <cellStyle name="20% - Accent2 2 2 3 8" xfId="6864"/>
    <cellStyle name="20% - Accent2 2 2 3 9" xfId="7966"/>
    <cellStyle name="20% - Accent2 2 2 4" xfId="364"/>
    <cellStyle name="20% - Accent2 2 2 4 2" xfId="859"/>
    <cellStyle name="20% - Accent2 2 2 4 2 2" xfId="1848"/>
    <cellStyle name="20% - Accent2 2 2 4 2 3" xfId="2950"/>
    <cellStyle name="20% - Accent2 2 2 4 2 4" xfId="4166"/>
    <cellStyle name="20% - Accent2 2 2 4 2 5" xfId="5268"/>
    <cellStyle name="20% - Accent2 2 2 4 2 6" xfId="6370"/>
    <cellStyle name="20% - Accent2 2 2 4 2 7" xfId="7472"/>
    <cellStyle name="20% - Accent2 2 2 4 2 8" xfId="8574"/>
    <cellStyle name="20% - Accent2 2 2 4 3" xfId="1354"/>
    <cellStyle name="20% - Accent2 2 2 4 4" xfId="2456"/>
    <cellStyle name="20% - Accent2 2 2 4 5" xfId="3672"/>
    <cellStyle name="20% - Accent2 2 2 4 6" xfId="4774"/>
    <cellStyle name="20% - Accent2 2 2 4 7" xfId="5876"/>
    <cellStyle name="20% - Accent2 2 2 4 8" xfId="6978"/>
    <cellStyle name="20% - Accent2 2 2 4 9" xfId="8080"/>
    <cellStyle name="20% - Accent2 2 2 5" xfId="481"/>
    <cellStyle name="20% - Accent2 2 2 5 2" xfId="976"/>
    <cellStyle name="20% - Accent2 2 2 5 2 2" xfId="1964"/>
    <cellStyle name="20% - Accent2 2 2 5 2 3" xfId="3066"/>
    <cellStyle name="20% - Accent2 2 2 5 2 4" xfId="4282"/>
    <cellStyle name="20% - Accent2 2 2 5 2 5" xfId="5384"/>
    <cellStyle name="20% - Accent2 2 2 5 2 6" xfId="6486"/>
    <cellStyle name="20% - Accent2 2 2 5 2 7" xfId="7588"/>
    <cellStyle name="20% - Accent2 2 2 5 2 8" xfId="8690"/>
    <cellStyle name="20% - Accent2 2 2 5 3" xfId="1470"/>
    <cellStyle name="20% - Accent2 2 2 5 4" xfId="2572"/>
    <cellStyle name="20% - Accent2 2 2 5 5" xfId="3788"/>
    <cellStyle name="20% - Accent2 2 2 5 6" xfId="4890"/>
    <cellStyle name="20% - Accent2 2 2 5 7" xfId="5992"/>
    <cellStyle name="20% - Accent2 2 2 5 8" xfId="7094"/>
    <cellStyle name="20% - Accent2 2 2 5 9" xfId="8196"/>
    <cellStyle name="20% - Accent2 2 2 6" xfId="593"/>
    <cellStyle name="20% - Accent2 2 2 6 2" xfId="1582"/>
    <cellStyle name="20% - Accent2 2 2 6 3" xfId="2684"/>
    <cellStyle name="20% - Accent2 2 2 6 4" xfId="3900"/>
    <cellStyle name="20% - Accent2 2 2 6 5" xfId="5002"/>
    <cellStyle name="20% - Accent2 2 2 6 6" xfId="6104"/>
    <cellStyle name="20% - Accent2 2 2 6 7" xfId="7206"/>
    <cellStyle name="20% - Accent2 2 2 6 8" xfId="8308"/>
    <cellStyle name="20% - Accent2 2 2 7" xfId="2078"/>
    <cellStyle name="20% - Accent2 2 2 7 2" xfId="3180"/>
    <cellStyle name="20% - Accent2 2 2 7 3" xfId="4396"/>
    <cellStyle name="20% - Accent2 2 2 7 4" xfId="5498"/>
    <cellStyle name="20% - Accent2 2 2 7 5" xfId="6600"/>
    <cellStyle name="20% - Accent2 2 2 7 6" xfId="7702"/>
    <cellStyle name="20% - Accent2 2 2 7 7" xfId="8804"/>
    <cellStyle name="20% - Accent2 2 2 8" xfId="1088"/>
    <cellStyle name="20% - Accent2 2 2 8 2" xfId="3294"/>
    <cellStyle name="20% - Accent2 2 2 9" xfId="2190"/>
    <cellStyle name="20% - Accent2 2 3" xfId="133"/>
    <cellStyle name="20% - Accent2 2 3 10" xfId="4546"/>
    <cellStyle name="20% - Accent2 2 3 11" xfId="5648"/>
    <cellStyle name="20% - Accent2 2 3 12" xfId="6750"/>
    <cellStyle name="20% - Accent2 2 3 13" xfId="7852"/>
    <cellStyle name="20% - Accent2 2 3 2" xfId="288"/>
    <cellStyle name="20% - Accent2 2 3 2 2" xfId="783"/>
    <cellStyle name="20% - Accent2 2 3 2 2 2" xfId="1772"/>
    <cellStyle name="20% - Accent2 2 3 2 2 3" xfId="2874"/>
    <cellStyle name="20% - Accent2 2 3 2 2 4" xfId="4090"/>
    <cellStyle name="20% - Accent2 2 3 2 2 5" xfId="5192"/>
    <cellStyle name="20% - Accent2 2 3 2 2 6" xfId="6294"/>
    <cellStyle name="20% - Accent2 2 3 2 2 7" xfId="7396"/>
    <cellStyle name="20% - Accent2 2 3 2 2 8" xfId="8498"/>
    <cellStyle name="20% - Accent2 2 3 2 3" xfId="1278"/>
    <cellStyle name="20% - Accent2 2 3 2 4" xfId="2380"/>
    <cellStyle name="20% - Accent2 2 3 2 5" xfId="3596"/>
    <cellStyle name="20% - Accent2 2 3 2 6" xfId="4698"/>
    <cellStyle name="20% - Accent2 2 3 2 7" xfId="5800"/>
    <cellStyle name="20% - Accent2 2 3 2 8" xfId="6902"/>
    <cellStyle name="20% - Accent2 2 3 2 9" xfId="8004"/>
    <cellStyle name="20% - Accent2 2 3 3" xfId="402"/>
    <cellStyle name="20% - Accent2 2 3 3 2" xfId="897"/>
    <cellStyle name="20% - Accent2 2 3 3 2 2" xfId="1886"/>
    <cellStyle name="20% - Accent2 2 3 3 2 3" xfId="2988"/>
    <cellStyle name="20% - Accent2 2 3 3 2 4" xfId="4204"/>
    <cellStyle name="20% - Accent2 2 3 3 2 5" xfId="5306"/>
    <cellStyle name="20% - Accent2 2 3 3 2 6" xfId="6408"/>
    <cellStyle name="20% - Accent2 2 3 3 2 7" xfId="7510"/>
    <cellStyle name="20% - Accent2 2 3 3 2 8" xfId="8612"/>
    <cellStyle name="20% - Accent2 2 3 3 3" xfId="1392"/>
    <cellStyle name="20% - Accent2 2 3 3 4" xfId="2494"/>
    <cellStyle name="20% - Accent2 2 3 3 5" xfId="3710"/>
    <cellStyle name="20% - Accent2 2 3 3 6" xfId="4812"/>
    <cellStyle name="20% - Accent2 2 3 3 7" xfId="5914"/>
    <cellStyle name="20% - Accent2 2 3 3 8" xfId="7016"/>
    <cellStyle name="20% - Accent2 2 3 3 9" xfId="8118"/>
    <cellStyle name="20% - Accent2 2 3 4" xfId="519"/>
    <cellStyle name="20% - Accent2 2 3 4 2" xfId="1014"/>
    <cellStyle name="20% - Accent2 2 3 4 2 2" xfId="2002"/>
    <cellStyle name="20% - Accent2 2 3 4 2 3" xfId="3104"/>
    <cellStyle name="20% - Accent2 2 3 4 2 4" xfId="4320"/>
    <cellStyle name="20% - Accent2 2 3 4 2 5" xfId="5422"/>
    <cellStyle name="20% - Accent2 2 3 4 2 6" xfId="6524"/>
    <cellStyle name="20% - Accent2 2 3 4 2 7" xfId="7626"/>
    <cellStyle name="20% - Accent2 2 3 4 2 8" xfId="8728"/>
    <cellStyle name="20% - Accent2 2 3 4 3" xfId="1508"/>
    <cellStyle name="20% - Accent2 2 3 4 4" xfId="2610"/>
    <cellStyle name="20% - Accent2 2 3 4 5" xfId="3826"/>
    <cellStyle name="20% - Accent2 2 3 4 6" xfId="4928"/>
    <cellStyle name="20% - Accent2 2 3 4 7" xfId="6030"/>
    <cellStyle name="20% - Accent2 2 3 4 8" xfId="7132"/>
    <cellStyle name="20% - Accent2 2 3 4 9" xfId="8234"/>
    <cellStyle name="20% - Accent2 2 3 5" xfId="631"/>
    <cellStyle name="20% - Accent2 2 3 5 2" xfId="1620"/>
    <cellStyle name="20% - Accent2 2 3 5 3" xfId="2722"/>
    <cellStyle name="20% - Accent2 2 3 5 4" xfId="3938"/>
    <cellStyle name="20% - Accent2 2 3 5 5" xfId="5040"/>
    <cellStyle name="20% - Accent2 2 3 5 6" xfId="6142"/>
    <cellStyle name="20% - Accent2 2 3 5 7" xfId="7244"/>
    <cellStyle name="20% - Accent2 2 3 5 8" xfId="8346"/>
    <cellStyle name="20% - Accent2 2 3 6" xfId="2116"/>
    <cellStyle name="20% - Accent2 2 3 6 2" xfId="3218"/>
    <cellStyle name="20% - Accent2 2 3 6 3" xfId="4434"/>
    <cellStyle name="20% - Accent2 2 3 6 4" xfId="5536"/>
    <cellStyle name="20% - Accent2 2 3 6 5" xfId="6638"/>
    <cellStyle name="20% - Accent2 2 3 6 6" xfId="7740"/>
    <cellStyle name="20% - Accent2 2 3 6 7" xfId="8842"/>
    <cellStyle name="20% - Accent2 2 3 7" xfId="1126"/>
    <cellStyle name="20% - Accent2 2 3 7 2" xfId="3332"/>
    <cellStyle name="20% - Accent2 2 3 8" xfId="2228"/>
    <cellStyle name="20% - Accent2 2 3 9" xfId="3444"/>
    <cellStyle name="20% - Accent2 2 4" xfId="212"/>
    <cellStyle name="20% - Accent2 2 4 2" xfId="707"/>
    <cellStyle name="20% - Accent2 2 4 2 2" xfId="1696"/>
    <cellStyle name="20% - Accent2 2 4 2 3" xfId="2798"/>
    <cellStyle name="20% - Accent2 2 4 2 4" xfId="4014"/>
    <cellStyle name="20% - Accent2 2 4 2 5" xfId="5116"/>
    <cellStyle name="20% - Accent2 2 4 2 6" xfId="6218"/>
    <cellStyle name="20% - Accent2 2 4 2 7" xfId="7320"/>
    <cellStyle name="20% - Accent2 2 4 2 8" xfId="8422"/>
    <cellStyle name="20% - Accent2 2 4 3" xfId="1202"/>
    <cellStyle name="20% - Accent2 2 4 4" xfId="2304"/>
    <cellStyle name="20% - Accent2 2 4 5" xfId="3520"/>
    <cellStyle name="20% - Accent2 2 4 6" xfId="4622"/>
    <cellStyle name="20% - Accent2 2 4 7" xfId="5724"/>
    <cellStyle name="20% - Accent2 2 4 8" xfId="6826"/>
    <cellStyle name="20% - Accent2 2 4 9" xfId="7928"/>
    <cellStyle name="20% - Accent2 2 5" xfId="326"/>
    <cellStyle name="20% - Accent2 2 5 2" xfId="821"/>
    <cellStyle name="20% - Accent2 2 5 2 2" xfId="1810"/>
    <cellStyle name="20% - Accent2 2 5 2 3" xfId="2912"/>
    <cellStyle name="20% - Accent2 2 5 2 4" xfId="4128"/>
    <cellStyle name="20% - Accent2 2 5 2 5" xfId="5230"/>
    <cellStyle name="20% - Accent2 2 5 2 6" xfId="6332"/>
    <cellStyle name="20% - Accent2 2 5 2 7" xfId="7434"/>
    <cellStyle name="20% - Accent2 2 5 2 8" xfId="8536"/>
    <cellStyle name="20% - Accent2 2 5 3" xfId="1316"/>
    <cellStyle name="20% - Accent2 2 5 4" xfId="2418"/>
    <cellStyle name="20% - Accent2 2 5 5" xfId="3634"/>
    <cellStyle name="20% - Accent2 2 5 6" xfId="4736"/>
    <cellStyle name="20% - Accent2 2 5 7" xfId="5838"/>
    <cellStyle name="20% - Accent2 2 5 8" xfId="6940"/>
    <cellStyle name="20% - Accent2 2 5 9" xfId="8042"/>
    <cellStyle name="20% - Accent2 2 6" xfId="443"/>
    <cellStyle name="20% - Accent2 2 6 2" xfId="938"/>
    <cellStyle name="20% - Accent2 2 6 2 2" xfId="1926"/>
    <cellStyle name="20% - Accent2 2 6 2 3" xfId="3028"/>
    <cellStyle name="20% - Accent2 2 6 2 4" xfId="4244"/>
    <cellStyle name="20% - Accent2 2 6 2 5" xfId="5346"/>
    <cellStyle name="20% - Accent2 2 6 2 6" xfId="6448"/>
    <cellStyle name="20% - Accent2 2 6 2 7" xfId="7550"/>
    <cellStyle name="20% - Accent2 2 6 2 8" xfId="8652"/>
    <cellStyle name="20% - Accent2 2 6 3" xfId="1432"/>
    <cellStyle name="20% - Accent2 2 6 4" xfId="2534"/>
    <cellStyle name="20% - Accent2 2 6 5" xfId="3750"/>
    <cellStyle name="20% - Accent2 2 6 6" xfId="4852"/>
    <cellStyle name="20% - Accent2 2 6 7" xfId="5954"/>
    <cellStyle name="20% - Accent2 2 6 8" xfId="7056"/>
    <cellStyle name="20% - Accent2 2 6 9" xfId="8158"/>
    <cellStyle name="20% - Accent2 2 7" xfId="555"/>
    <cellStyle name="20% - Accent2 2 7 2" xfId="1544"/>
    <cellStyle name="20% - Accent2 2 7 3" xfId="2646"/>
    <cellStyle name="20% - Accent2 2 7 4" xfId="3862"/>
    <cellStyle name="20% - Accent2 2 7 5" xfId="4964"/>
    <cellStyle name="20% - Accent2 2 7 6" xfId="6066"/>
    <cellStyle name="20% - Accent2 2 7 7" xfId="7168"/>
    <cellStyle name="20% - Accent2 2 7 8" xfId="8270"/>
    <cellStyle name="20% - Accent2 2 8" xfId="2040"/>
    <cellStyle name="20% - Accent2 2 8 2" xfId="3142"/>
    <cellStyle name="20% - Accent2 2 8 3" xfId="4358"/>
    <cellStyle name="20% - Accent2 2 8 4" xfId="5460"/>
    <cellStyle name="20% - Accent2 2 8 5" xfId="6562"/>
    <cellStyle name="20% - Accent2 2 8 6" xfId="7664"/>
    <cellStyle name="20% - Accent2 2 8 7" xfId="8766"/>
    <cellStyle name="20% - Accent2 2 9" xfId="1050"/>
    <cellStyle name="20% - Accent2 2 9 2" xfId="3256"/>
    <cellStyle name="20% - Accent2 3" xfId="73"/>
    <cellStyle name="20% - Accent2 3 10" xfId="3387"/>
    <cellStyle name="20% - Accent2 3 11" xfId="4489"/>
    <cellStyle name="20% - Accent2 3 12" xfId="5591"/>
    <cellStyle name="20% - Accent2 3 13" xfId="6693"/>
    <cellStyle name="20% - Accent2 3 14" xfId="7795"/>
    <cellStyle name="20% - Accent2 3 2" xfId="153"/>
    <cellStyle name="20% - Accent2 3 2 2" xfId="650"/>
    <cellStyle name="20% - Accent2 3 2 2 2" xfId="1639"/>
    <cellStyle name="20% - Accent2 3 2 2 3" xfId="2741"/>
    <cellStyle name="20% - Accent2 3 2 2 4" xfId="3957"/>
    <cellStyle name="20% - Accent2 3 2 2 5" xfId="5059"/>
    <cellStyle name="20% - Accent2 3 2 2 6" xfId="6161"/>
    <cellStyle name="20% - Accent2 3 2 2 7" xfId="7263"/>
    <cellStyle name="20% - Accent2 3 2 2 8" xfId="8365"/>
    <cellStyle name="20% - Accent2 3 2 3" xfId="1145"/>
    <cellStyle name="20% - Accent2 3 2 4" xfId="2247"/>
    <cellStyle name="20% - Accent2 3 2 5" xfId="3463"/>
    <cellStyle name="20% - Accent2 3 2 6" xfId="4565"/>
    <cellStyle name="20% - Accent2 3 2 7" xfId="5667"/>
    <cellStyle name="20% - Accent2 3 2 8" xfId="6769"/>
    <cellStyle name="20% - Accent2 3 2 9" xfId="7871"/>
    <cellStyle name="20% - Accent2 3 3" xfId="231"/>
    <cellStyle name="20% - Accent2 3 3 2" xfId="726"/>
    <cellStyle name="20% - Accent2 3 3 2 2" xfId="1715"/>
    <cellStyle name="20% - Accent2 3 3 2 3" xfId="2817"/>
    <cellStyle name="20% - Accent2 3 3 2 4" xfId="4033"/>
    <cellStyle name="20% - Accent2 3 3 2 5" xfId="5135"/>
    <cellStyle name="20% - Accent2 3 3 2 6" xfId="6237"/>
    <cellStyle name="20% - Accent2 3 3 2 7" xfId="7339"/>
    <cellStyle name="20% - Accent2 3 3 2 8" xfId="8441"/>
    <cellStyle name="20% - Accent2 3 3 3" xfId="1221"/>
    <cellStyle name="20% - Accent2 3 3 4" xfId="2323"/>
    <cellStyle name="20% - Accent2 3 3 5" xfId="3539"/>
    <cellStyle name="20% - Accent2 3 3 6" xfId="4641"/>
    <cellStyle name="20% - Accent2 3 3 7" xfId="5743"/>
    <cellStyle name="20% - Accent2 3 3 8" xfId="6845"/>
    <cellStyle name="20% - Accent2 3 3 9" xfId="7947"/>
    <cellStyle name="20% - Accent2 3 4" xfId="345"/>
    <cellStyle name="20% - Accent2 3 4 2" xfId="840"/>
    <cellStyle name="20% - Accent2 3 4 2 2" xfId="1829"/>
    <cellStyle name="20% - Accent2 3 4 2 3" xfId="2931"/>
    <cellStyle name="20% - Accent2 3 4 2 4" xfId="4147"/>
    <cellStyle name="20% - Accent2 3 4 2 5" xfId="5249"/>
    <cellStyle name="20% - Accent2 3 4 2 6" xfId="6351"/>
    <cellStyle name="20% - Accent2 3 4 2 7" xfId="7453"/>
    <cellStyle name="20% - Accent2 3 4 2 8" xfId="8555"/>
    <cellStyle name="20% - Accent2 3 4 3" xfId="1335"/>
    <cellStyle name="20% - Accent2 3 4 4" xfId="2437"/>
    <cellStyle name="20% - Accent2 3 4 5" xfId="3653"/>
    <cellStyle name="20% - Accent2 3 4 6" xfId="4755"/>
    <cellStyle name="20% - Accent2 3 4 7" xfId="5857"/>
    <cellStyle name="20% - Accent2 3 4 8" xfId="6959"/>
    <cellStyle name="20% - Accent2 3 4 9" xfId="8061"/>
    <cellStyle name="20% - Accent2 3 5" xfId="462"/>
    <cellStyle name="20% - Accent2 3 5 2" xfId="957"/>
    <cellStyle name="20% - Accent2 3 5 2 2" xfId="1945"/>
    <cellStyle name="20% - Accent2 3 5 2 3" xfId="3047"/>
    <cellStyle name="20% - Accent2 3 5 2 4" xfId="4263"/>
    <cellStyle name="20% - Accent2 3 5 2 5" xfId="5365"/>
    <cellStyle name="20% - Accent2 3 5 2 6" xfId="6467"/>
    <cellStyle name="20% - Accent2 3 5 2 7" xfId="7569"/>
    <cellStyle name="20% - Accent2 3 5 2 8" xfId="8671"/>
    <cellStyle name="20% - Accent2 3 5 3" xfId="1451"/>
    <cellStyle name="20% - Accent2 3 5 4" xfId="2553"/>
    <cellStyle name="20% - Accent2 3 5 5" xfId="3769"/>
    <cellStyle name="20% - Accent2 3 5 6" xfId="4871"/>
    <cellStyle name="20% - Accent2 3 5 7" xfId="5973"/>
    <cellStyle name="20% - Accent2 3 5 8" xfId="7075"/>
    <cellStyle name="20% - Accent2 3 5 9" xfId="8177"/>
    <cellStyle name="20% - Accent2 3 6" xfId="574"/>
    <cellStyle name="20% - Accent2 3 6 2" xfId="1563"/>
    <cellStyle name="20% - Accent2 3 6 3" xfId="2665"/>
    <cellStyle name="20% - Accent2 3 6 4" xfId="3881"/>
    <cellStyle name="20% - Accent2 3 6 5" xfId="4983"/>
    <cellStyle name="20% - Accent2 3 6 6" xfId="6085"/>
    <cellStyle name="20% - Accent2 3 6 7" xfId="7187"/>
    <cellStyle name="20% - Accent2 3 6 8" xfId="8289"/>
    <cellStyle name="20% - Accent2 3 7" xfId="2059"/>
    <cellStyle name="20% - Accent2 3 7 2" xfId="3161"/>
    <cellStyle name="20% - Accent2 3 7 3" xfId="4377"/>
    <cellStyle name="20% - Accent2 3 7 4" xfId="5479"/>
    <cellStyle name="20% - Accent2 3 7 5" xfId="6581"/>
    <cellStyle name="20% - Accent2 3 7 6" xfId="7683"/>
    <cellStyle name="20% - Accent2 3 7 7" xfId="8785"/>
    <cellStyle name="20% - Accent2 3 8" xfId="1069"/>
    <cellStyle name="20% - Accent2 3 8 2" xfId="3275"/>
    <cellStyle name="20% - Accent2 3 9" xfId="2171"/>
    <cellStyle name="20% - Accent2 4" xfId="114"/>
    <cellStyle name="20% - Accent2 4 10" xfId="4527"/>
    <cellStyle name="20% - Accent2 4 11" xfId="5629"/>
    <cellStyle name="20% - Accent2 4 12" xfId="6731"/>
    <cellStyle name="20% - Accent2 4 13" xfId="7833"/>
    <cellStyle name="20% - Accent2 4 2" xfId="269"/>
    <cellStyle name="20% - Accent2 4 2 2" xfId="764"/>
    <cellStyle name="20% - Accent2 4 2 2 2" xfId="1753"/>
    <cellStyle name="20% - Accent2 4 2 2 3" xfId="2855"/>
    <cellStyle name="20% - Accent2 4 2 2 4" xfId="4071"/>
    <cellStyle name="20% - Accent2 4 2 2 5" xfId="5173"/>
    <cellStyle name="20% - Accent2 4 2 2 6" xfId="6275"/>
    <cellStyle name="20% - Accent2 4 2 2 7" xfId="7377"/>
    <cellStyle name="20% - Accent2 4 2 2 8" xfId="8479"/>
    <cellStyle name="20% - Accent2 4 2 3" xfId="1259"/>
    <cellStyle name="20% - Accent2 4 2 4" xfId="2361"/>
    <cellStyle name="20% - Accent2 4 2 5" xfId="3577"/>
    <cellStyle name="20% - Accent2 4 2 6" xfId="4679"/>
    <cellStyle name="20% - Accent2 4 2 7" xfId="5781"/>
    <cellStyle name="20% - Accent2 4 2 8" xfId="6883"/>
    <cellStyle name="20% - Accent2 4 2 9" xfId="7985"/>
    <cellStyle name="20% - Accent2 4 3" xfId="383"/>
    <cellStyle name="20% - Accent2 4 3 2" xfId="878"/>
    <cellStyle name="20% - Accent2 4 3 2 2" xfId="1867"/>
    <cellStyle name="20% - Accent2 4 3 2 3" xfId="2969"/>
    <cellStyle name="20% - Accent2 4 3 2 4" xfId="4185"/>
    <cellStyle name="20% - Accent2 4 3 2 5" xfId="5287"/>
    <cellStyle name="20% - Accent2 4 3 2 6" xfId="6389"/>
    <cellStyle name="20% - Accent2 4 3 2 7" xfId="7491"/>
    <cellStyle name="20% - Accent2 4 3 2 8" xfId="8593"/>
    <cellStyle name="20% - Accent2 4 3 3" xfId="1373"/>
    <cellStyle name="20% - Accent2 4 3 4" xfId="2475"/>
    <cellStyle name="20% - Accent2 4 3 5" xfId="3691"/>
    <cellStyle name="20% - Accent2 4 3 6" xfId="4793"/>
    <cellStyle name="20% - Accent2 4 3 7" xfId="5895"/>
    <cellStyle name="20% - Accent2 4 3 8" xfId="6997"/>
    <cellStyle name="20% - Accent2 4 3 9" xfId="8099"/>
    <cellStyle name="20% - Accent2 4 4" xfId="500"/>
    <cellStyle name="20% - Accent2 4 4 2" xfId="995"/>
    <cellStyle name="20% - Accent2 4 4 2 2" xfId="1983"/>
    <cellStyle name="20% - Accent2 4 4 2 3" xfId="3085"/>
    <cellStyle name="20% - Accent2 4 4 2 4" xfId="4301"/>
    <cellStyle name="20% - Accent2 4 4 2 5" xfId="5403"/>
    <cellStyle name="20% - Accent2 4 4 2 6" xfId="6505"/>
    <cellStyle name="20% - Accent2 4 4 2 7" xfId="7607"/>
    <cellStyle name="20% - Accent2 4 4 2 8" xfId="8709"/>
    <cellStyle name="20% - Accent2 4 4 3" xfId="1489"/>
    <cellStyle name="20% - Accent2 4 4 4" xfId="2591"/>
    <cellStyle name="20% - Accent2 4 4 5" xfId="3807"/>
    <cellStyle name="20% - Accent2 4 4 6" xfId="4909"/>
    <cellStyle name="20% - Accent2 4 4 7" xfId="6011"/>
    <cellStyle name="20% - Accent2 4 4 8" xfId="7113"/>
    <cellStyle name="20% - Accent2 4 4 9" xfId="8215"/>
    <cellStyle name="20% - Accent2 4 5" xfId="612"/>
    <cellStyle name="20% - Accent2 4 5 2" xfId="1601"/>
    <cellStyle name="20% - Accent2 4 5 3" xfId="2703"/>
    <cellStyle name="20% - Accent2 4 5 4" xfId="3919"/>
    <cellStyle name="20% - Accent2 4 5 5" xfId="5021"/>
    <cellStyle name="20% - Accent2 4 5 6" xfId="6123"/>
    <cellStyle name="20% - Accent2 4 5 7" xfId="7225"/>
    <cellStyle name="20% - Accent2 4 5 8" xfId="8327"/>
    <cellStyle name="20% - Accent2 4 6" xfId="2097"/>
    <cellStyle name="20% - Accent2 4 6 2" xfId="3199"/>
    <cellStyle name="20% - Accent2 4 6 3" xfId="4415"/>
    <cellStyle name="20% - Accent2 4 6 4" xfId="5517"/>
    <cellStyle name="20% - Accent2 4 6 5" xfId="6619"/>
    <cellStyle name="20% - Accent2 4 6 6" xfId="7721"/>
    <cellStyle name="20% - Accent2 4 6 7" xfId="8823"/>
    <cellStyle name="20% - Accent2 4 7" xfId="1107"/>
    <cellStyle name="20% - Accent2 4 7 2" xfId="3313"/>
    <cellStyle name="20% - Accent2 4 8" xfId="2209"/>
    <cellStyle name="20% - Accent2 4 9" xfId="3425"/>
    <cellStyle name="20% - Accent2 5" xfId="193"/>
    <cellStyle name="20% - Accent2 5 2" xfId="688"/>
    <cellStyle name="20% - Accent2 5 2 2" xfId="1677"/>
    <cellStyle name="20% - Accent2 5 2 3" xfId="2779"/>
    <cellStyle name="20% - Accent2 5 2 4" xfId="3995"/>
    <cellStyle name="20% - Accent2 5 2 5" xfId="5097"/>
    <cellStyle name="20% - Accent2 5 2 6" xfId="6199"/>
    <cellStyle name="20% - Accent2 5 2 7" xfId="7301"/>
    <cellStyle name="20% - Accent2 5 2 8" xfId="8403"/>
    <cellStyle name="20% - Accent2 5 3" xfId="1183"/>
    <cellStyle name="20% - Accent2 5 4" xfId="2285"/>
    <cellStyle name="20% - Accent2 5 5" xfId="3501"/>
    <cellStyle name="20% - Accent2 5 6" xfId="4603"/>
    <cellStyle name="20% - Accent2 5 7" xfId="5705"/>
    <cellStyle name="20% - Accent2 5 8" xfId="6807"/>
    <cellStyle name="20% - Accent2 5 9" xfId="7909"/>
    <cellStyle name="20% - Accent2 6" xfId="307"/>
    <cellStyle name="20% - Accent2 6 2" xfId="802"/>
    <cellStyle name="20% - Accent2 6 2 2" xfId="1791"/>
    <cellStyle name="20% - Accent2 6 2 3" xfId="2893"/>
    <cellStyle name="20% - Accent2 6 2 4" xfId="4109"/>
    <cellStyle name="20% - Accent2 6 2 5" xfId="5211"/>
    <cellStyle name="20% - Accent2 6 2 6" xfId="6313"/>
    <cellStyle name="20% - Accent2 6 2 7" xfId="7415"/>
    <cellStyle name="20% - Accent2 6 2 8" xfId="8517"/>
    <cellStyle name="20% - Accent2 6 3" xfId="1297"/>
    <cellStyle name="20% - Accent2 6 4" xfId="2399"/>
    <cellStyle name="20% - Accent2 6 5" xfId="3615"/>
    <cellStyle name="20% - Accent2 6 6" xfId="4717"/>
    <cellStyle name="20% - Accent2 6 7" xfId="5819"/>
    <cellStyle name="20% - Accent2 6 8" xfId="6921"/>
    <cellStyle name="20% - Accent2 6 9" xfId="8023"/>
    <cellStyle name="20% - Accent2 7" xfId="424"/>
    <cellStyle name="20% - Accent2 7 2" xfId="919"/>
    <cellStyle name="20% - Accent2 7 2 2" xfId="1907"/>
    <cellStyle name="20% - Accent2 7 2 3" xfId="3009"/>
    <cellStyle name="20% - Accent2 7 2 4" xfId="4225"/>
    <cellStyle name="20% - Accent2 7 2 5" xfId="5327"/>
    <cellStyle name="20% - Accent2 7 2 6" xfId="6429"/>
    <cellStyle name="20% - Accent2 7 2 7" xfId="7531"/>
    <cellStyle name="20% - Accent2 7 2 8" xfId="8633"/>
    <cellStyle name="20% - Accent2 7 3" xfId="1413"/>
    <cellStyle name="20% - Accent2 7 4" xfId="2515"/>
    <cellStyle name="20% - Accent2 7 5" xfId="3731"/>
    <cellStyle name="20% - Accent2 7 6" xfId="4833"/>
    <cellStyle name="20% - Accent2 7 7" xfId="5935"/>
    <cellStyle name="20% - Accent2 7 8" xfId="7037"/>
    <cellStyle name="20% - Accent2 7 9" xfId="8139"/>
    <cellStyle name="20% - Accent2 8" xfId="536"/>
    <cellStyle name="20% - Accent2 8 2" xfId="1525"/>
    <cellStyle name="20% - Accent2 8 3" xfId="2627"/>
    <cellStyle name="20% - Accent2 8 4" xfId="3843"/>
    <cellStyle name="20% - Accent2 8 5" xfId="4945"/>
    <cellStyle name="20% - Accent2 8 6" xfId="6047"/>
    <cellStyle name="20% - Accent2 8 7" xfId="7149"/>
    <cellStyle name="20% - Accent2 8 8" xfId="8251"/>
    <cellStyle name="20% - Accent2 9" xfId="2021"/>
    <cellStyle name="20% - Accent2 9 2" xfId="3123"/>
    <cellStyle name="20% - Accent2 9 3" xfId="4339"/>
    <cellStyle name="20% - Accent2 9 4" xfId="5441"/>
    <cellStyle name="20% - Accent2 9 5" xfId="6543"/>
    <cellStyle name="20% - Accent2 9 6" xfId="7645"/>
    <cellStyle name="20% - Accent2 9 7" xfId="8747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12" xfId="3351"/>
    <cellStyle name="20% - Accent3 13" xfId="4453"/>
    <cellStyle name="20% - Accent3 14" xfId="5555"/>
    <cellStyle name="20% - Accent3 15" xfId="6657"/>
    <cellStyle name="20% - Accent3 16" xfId="7759"/>
    <cellStyle name="20% - Accent3 2" xfId="53"/>
    <cellStyle name="20% - Accent3 2 10" xfId="2154"/>
    <cellStyle name="20% - Accent3 2 11" xfId="3370"/>
    <cellStyle name="20% - Accent3 2 12" xfId="4472"/>
    <cellStyle name="20% - Accent3 2 13" xfId="5574"/>
    <cellStyle name="20% - Accent3 2 14" xfId="6676"/>
    <cellStyle name="20% - Accent3 2 15" xfId="7778"/>
    <cellStyle name="20% - Accent3 2 2" xfId="95"/>
    <cellStyle name="20% - Accent3 2 2 10" xfId="3408"/>
    <cellStyle name="20% - Accent3 2 2 11" xfId="4510"/>
    <cellStyle name="20% - Accent3 2 2 12" xfId="5612"/>
    <cellStyle name="20% - Accent3 2 2 13" xfId="6714"/>
    <cellStyle name="20% - Accent3 2 2 14" xfId="7816"/>
    <cellStyle name="20% - Accent3 2 2 2" xfId="175"/>
    <cellStyle name="20% - Accent3 2 2 2 2" xfId="671"/>
    <cellStyle name="20% - Accent3 2 2 2 2 2" xfId="1660"/>
    <cellStyle name="20% - Accent3 2 2 2 2 3" xfId="2762"/>
    <cellStyle name="20% - Accent3 2 2 2 2 4" xfId="3978"/>
    <cellStyle name="20% - Accent3 2 2 2 2 5" xfId="5080"/>
    <cellStyle name="20% - Accent3 2 2 2 2 6" xfId="6182"/>
    <cellStyle name="20% - Accent3 2 2 2 2 7" xfId="7284"/>
    <cellStyle name="20% - Accent3 2 2 2 2 8" xfId="8386"/>
    <cellStyle name="20% - Accent3 2 2 2 3" xfId="1166"/>
    <cellStyle name="20% - Accent3 2 2 2 4" xfId="2268"/>
    <cellStyle name="20% - Accent3 2 2 2 5" xfId="3484"/>
    <cellStyle name="20% - Accent3 2 2 2 6" xfId="4586"/>
    <cellStyle name="20% - Accent3 2 2 2 7" xfId="5688"/>
    <cellStyle name="20% - Accent3 2 2 2 8" xfId="6790"/>
    <cellStyle name="20% - Accent3 2 2 2 9" xfId="7892"/>
    <cellStyle name="20% - Accent3 2 2 3" xfId="252"/>
    <cellStyle name="20% - Accent3 2 2 3 2" xfId="747"/>
    <cellStyle name="20% - Accent3 2 2 3 2 2" xfId="1736"/>
    <cellStyle name="20% - Accent3 2 2 3 2 3" xfId="2838"/>
    <cellStyle name="20% - Accent3 2 2 3 2 4" xfId="4054"/>
    <cellStyle name="20% - Accent3 2 2 3 2 5" xfId="5156"/>
    <cellStyle name="20% - Accent3 2 2 3 2 6" xfId="6258"/>
    <cellStyle name="20% - Accent3 2 2 3 2 7" xfId="7360"/>
    <cellStyle name="20% - Accent3 2 2 3 2 8" xfId="8462"/>
    <cellStyle name="20% - Accent3 2 2 3 3" xfId="1242"/>
    <cellStyle name="20% - Accent3 2 2 3 4" xfId="2344"/>
    <cellStyle name="20% - Accent3 2 2 3 5" xfId="3560"/>
    <cellStyle name="20% - Accent3 2 2 3 6" xfId="4662"/>
    <cellStyle name="20% - Accent3 2 2 3 7" xfId="5764"/>
    <cellStyle name="20% - Accent3 2 2 3 8" xfId="6866"/>
    <cellStyle name="20% - Accent3 2 2 3 9" xfId="7968"/>
    <cellStyle name="20% - Accent3 2 2 4" xfId="366"/>
    <cellStyle name="20% - Accent3 2 2 4 2" xfId="861"/>
    <cellStyle name="20% - Accent3 2 2 4 2 2" xfId="1850"/>
    <cellStyle name="20% - Accent3 2 2 4 2 3" xfId="2952"/>
    <cellStyle name="20% - Accent3 2 2 4 2 4" xfId="4168"/>
    <cellStyle name="20% - Accent3 2 2 4 2 5" xfId="5270"/>
    <cellStyle name="20% - Accent3 2 2 4 2 6" xfId="6372"/>
    <cellStyle name="20% - Accent3 2 2 4 2 7" xfId="7474"/>
    <cellStyle name="20% - Accent3 2 2 4 2 8" xfId="8576"/>
    <cellStyle name="20% - Accent3 2 2 4 3" xfId="1356"/>
    <cellStyle name="20% - Accent3 2 2 4 4" xfId="2458"/>
    <cellStyle name="20% - Accent3 2 2 4 5" xfId="3674"/>
    <cellStyle name="20% - Accent3 2 2 4 6" xfId="4776"/>
    <cellStyle name="20% - Accent3 2 2 4 7" xfId="5878"/>
    <cellStyle name="20% - Accent3 2 2 4 8" xfId="6980"/>
    <cellStyle name="20% - Accent3 2 2 4 9" xfId="8082"/>
    <cellStyle name="20% - Accent3 2 2 5" xfId="483"/>
    <cellStyle name="20% - Accent3 2 2 5 2" xfId="978"/>
    <cellStyle name="20% - Accent3 2 2 5 2 2" xfId="1966"/>
    <cellStyle name="20% - Accent3 2 2 5 2 3" xfId="3068"/>
    <cellStyle name="20% - Accent3 2 2 5 2 4" xfId="4284"/>
    <cellStyle name="20% - Accent3 2 2 5 2 5" xfId="5386"/>
    <cellStyle name="20% - Accent3 2 2 5 2 6" xfId="6488"/>
    <cellStyle name="20% - Accent3 2 2 5 2 7" xfId="7590"/>
    <cellStyle name="20% - Accent3 2 2 5 2 8" xfId="8692"/>
    <cellStyle name="20% - Accent3 2 2 5 3" xfId="1472"/>
    <cellStyle name="20% - Accent3 2 2 5 4" xfId="2574"/>
    <cellStyle name="20% - Accent3 2 2 5 5" xfId="3790"/>
    <cellStyle name="20% - Accent3 2 2 5 6" xfId="4892"/>
    <cellStyle name="20% - Accent3 2 2 5 7" xfId="5994"/>
    <cellStyle name="20% - Accent3 2 2 5 8" xfId="7096"/>
    <cellStyle name="20% - Accent3 2 2 5 9" xfId="8198"/>
    <cellStyle name="20% - Accent3 2 2 6" xfId="595"/>
    <cellStyle name="20% - Accent3 2 2 6 2" xfId="1584"/>
    <cellStyle name="20% - Accent3 2 2 6 3" xfId="2686"/>
    <cellStyle name="20% - Accent3 2 2 6 4" xfId="3902"/>
    <cellStyle name="20% - Accent3 2 2 6 5" xfId="5004"/>
    <cellStyle name="20% - Accent3 2 2 6 6" xfId="6106"/>
    <cellStyle name="20% - Accent3 2 2 6 7" xfId="7208"/>
    <cellStyle name="20% - Accent3 2 2 6 8" xfId="8310"/>
    <cellStyle name="20% - Accent3 2 2 7" xfId="2080"/>
    <cellStyle name="20% - Accent3 2 2 7 2" xfId="3182"/>
    <cellStyle name="20% - Accent3 2 2 7 3" xfId="4398"/>
    <cellStyle name="20% - Accent3 2 2 7 4" xfId="5500"/>
    <cellStyle name="20% - Accent3 2 2 7 5" xfId="6602"/>
    <cellStyle name="20% - Accent3 2 2 7 6" xfId="7704"/>
    <cellStyle name="20% - Accent3 2 2 7 7" xfId="8806"/>
    <cellStyle name="20% - Accent3 2 2 8" xfId="1090"/>
    <cellStyle name="20% - Accent3 2 2 8 2" xfId="3296"/>
    <cellStyle name="20% - Accent3 2 2 9" xfId="2192"/>
    <cellStyle name="20% - Accent3 2 3" xfId="135"/>
    <cellStyle name="20% - Accent3 2 3 10" xfId="4548"/>
    <cellStyle name="20% - Accent3 2 3 11" xfId="5650"/>
    <cellStyle name="20% - Accent3 2 3 12" xfId="6752"/>
    <cellStyle name="20% - Accent3 2 3 13" xfId="7854"/>
    <cellStyle name="20% - Accent3 2 3 2" xfId="290"/>
    <cellStyle name="20% - Accent3 2 3 2 2" xfId="785"/>
    <cellStyle name="20% - Accent3 2 3 2 2 2" xfId="1774"/>
    <cellStyle name="20% - Accent3 2 3 2 2 3" xfId="2876"/>
    <cellStyle name="20% - Accent3 2 3 2 2 4" xfId="4092"/>
    <cellStyle name="20% - Accent3 2 3 2 2 5" xfId="5194"/>
    <cellStyle name="20% - Accent3 2 3 2 2 6" xfId="6296"/>
    <cellStyle name="20% - Accent3 2 3 2 2 7" xfId="7398"/>
    <cellStyle name="20% - Accent3 2 3 2 2 8" xfId="8500"/>
    <cellStyle name="20% - Accent3 2 3 2 3" xfId="1280"/>
    <cellStyle name="20% - Accent3 2 3 2 4" xfId="2382"/>
    <cellStyle name="20% - Accent3 2 3 2 5" xfId="3598"/>
    <cellStyle name="20% - Accent3 2 3 2 6" xfId="4700"/>
    <cellStyle name="20% - Accent3 2 3 2 7" xfId="5802"/>
    <cellStyle name="20% - Accent3 2 3 2 8" xfId="6904"/>
    <cellStyle name="20% - Accent3 2 3 2 9" xfId="8006"/>
    <cellStyle name="20% - Accent3 2 3 3" xfId="404"/>
    <cellStyle name="20% - Accent3 2 3 3 2" xfId="899"/>
    <cellStyle name="20% - Accent3 2 3 3 2 2" xfId="1888"/>
    <cellStyle name="20% - Accent3 2 3 3 2 3" xfId="2990"/>
    <cellStyle name="20% - Accent3 2 3 3 2 4" xfId="4206"/>
    <cellStyle name="20% - Accent3 2 3 3 2 5" xfId="5308"/>
    <cellStyle name="20% - Accent3 2 3 3 2 6" xfId="6410"/>
    <cellStyle name="20% - Accent3 2 3 3 2 7" xfId="7512"/>
    <cellStyle name="20% - Accent3 2 3 3 2 8" xfId="8614"/>
    <cellStyle name="20% - Accent3 2 3 3 3" xfId="1394"/>
    <cellStyle name="20% - Accent3 2 3 3 4" xfId="2496"/>
    <cellStyle name="20% - Accent3 2 3 3 5" xfId="3712"/>
    <cellStyle name="20% - Accent3 2 3 3 6" xfId="4814"/>
    <cellStyle name="20% - Accent3 2 3 3 7" xfId="5916"/>
    <cellStyle name="20% - Accent3 2 3 3 8" xfId="7018"/>
    <cellStyle name="20% - Accent3 2 3 3 9" xfId="8120"/>
    <cellStyle name="20% - Accent3 2 3 4" xfId="521"/>
    <cellStyle name="20% - Accent3 2 3 4 2" xfId="1016"/>
    <cellStyle name="20% - Accent3 2 3 4 2 2" xfId="2004"/>
    <cellStyle name="20% - Accent3 2 3 4 2 3" xfId="3106"/>
    <cellStyle name="20% - Accent3 2 3 4 2 4" xfId="4322"/>
    <cellStyle name="20% - Accent3 2 3 4 2 5" xfId="5424"/>
    <cellStyle name="20% - Accent3 2 3 4 2 6" xfId="6526"/>
    <cellStyle name="20% - Accent3 2 3 4 2 7" xfId="7628"/>
    <cellStyle name="20% - Accent3 2 3 4 2 8" xfId="8730"/>
    <cellStyle name="20% - Accent3 2 3 4 3" xfId="1510"/>
    <cellStyle name="20% - Accent3 2 3 4 4" xfId="2612"/>
    <cellStyle name="20% - Accent3 2 3 4 5" xfId="3828"/>
    <cellStyle name="20% - Accent3 2 3 4 6" xfId="4930"/>
    <cellStyle name="20% - Accent3 2 3 4 7" xfId="6032"/>
    <cellStyle name="20% - Accent3 2 3 4 8" xfId="7134"/>
    <cellStyle name="20% - Accent3 2 3 4 9" xfId="8236"/>
    <cellStyle name="20% - Accent3 2 3 5" xfId="633"/>
    <cellStyle name="20% - Accent3 2 3 5 2" xfId="1622"/>
    <cellStyle name="20% - Accent3 2 3 5 3" xfId="2724"/>
    <cellStyle name="20% - Accent3 2 3 5 4" xfId="3940"/>
    <cellStyle name="20% - Accent3 2 3 5 5" xfId="5042"/>
    <cellStyle name="20% - Accent3 2 3 5 6" xfId="6144"/>
    <cellStyle name="20% - Accent3 2 3 5 7" xfId="7246"/>
    <cellStyle name="20% - Accent3 2 3 5 8" xfId="8348"/>
    <cellStyle name="20% - Accent3 2 3 6" xfId="2118"/>
    <cellStyle name="20% - Accent3 2 3 6 2" xfId="3220"/>
    <cellStyle name="20% - Accent3 2 3 6 3" xfId="4436"/>
    <cellStyle name="20% - Accent3 2 3 6 4" xfId="5538"/>
    <cellStyle name="20% - Accent3 2 3 6 5" xfId="6640"/>
    <cellStyle name="20% - Accent3 2 3 6 6" xfId="7742"/>
    <cellStyle name="20% - Accent3 2 3 6 7" xfId="8844"/>
    <cellStyle name="20% - Accent3 2 3 7" xfId="1128"/>
    <cellStyle name="20% - Accent3 2 3 7 2" xfId="3334"/>
    <cellStyle name="20% - Accent3 2 3 8" xfId="2230"/>
    <cellStyle name="20% - Accent3 2 3 9" xfId="3446"/>
    <cellStyle name="20% - Accent3 2 4" xfId="214"/>
    <cellStyle name="20% - Accent3 2 4 2" xfId="709"/>
    <cellStyle name="20% - Accent3 2 4 2 2" xfId="1698"/>
    <cellStyle name="20% - Accent3 2 4 2 3" xfId="2800"/>
    <cellStyle name="20% - Accent3 2 4 2 4" xfId="4016"/>
    <cellStyle name="20% - Accent3 2 4 2 5" xfId="5118"/>
    <cellStyle name="20% - Accent3 2 4 2 6" xfId="6220"/>
    <cellStyle name="20% - Accent3 2 4 2 7" xfId="7322"/>
    <cellStyle name="20% - Accent3 2 4 2 8" xfId="8424"/>
    <cellStyle name="20% - Accent3 2 4 3" xfId="1204"/>
    <cellStyle name="20% - Accent3 2 4 4" xfId="2306"/>
    <cellStyle name="20% - Accent3 2 4 5" xfId="3522"/>
    <cellStyle name="20% - Accent3 2 4 6" xfId="4624"/>
    <cellStyle name="20% - Accent3 2 4 7" xfId="5726"/>
    <cellStyle name="20% - Accent3 2 4 8" xfId="6828"/>
    <cellStyle name="20% - Accent3 2 4 9" xfId="7930"/>
    <cellStyle name="20% - Accent3 2 5" xfId="328"/>
    <cellStyle name="20% - Accent3 2 5 2" xfId="823"/>
    <cellStyle name="20% - Accent3 2 5 2 2" xfId="1812"/>
    <cellStyle name="20% - Accent3 2 5 2 3" xfId="2914"/>
    <cellStyle name="20% - Accent3 2 5 2 4" xfId="4130"/>
    <cellStyle name="20% - Accent3 2 5 2 5" xfId="5232"/>
    <cellStyle name="20% - Accent3 2 5 2 6" xfId="6334"/>
    <cellStyle name="20% - Accent3 2 5 2 7" xfId="7436"/>
    <cellStyle name="20% - Accent3 2 5 2 8" xfId="8538"/>
    <cellStyle name="20% - Accent3 2 5 3" xfId="1318"/>
    <cellStyle name="20% - Accent3 2 5 4" xfId="2420"/>
    <cellStyle name="20% - Accent3 2 5 5" xfId="3636"/>
    <cellStyle name="20% - Accent3 2 5 6" xfId="4738"/>
    <cellStyle name="20% - Accent3 2 5 7" xfId="5840"/>
    <cellStyle name="20% - Accent3 2 5 8" xfId="6942"/>
    <cellStyle name="20% - Accent3 2 5 9" xfId="8044"/>
    <cellStyle name="20% - Accent3 2 6" xfId="445"/>
    <cellStyle name="20% - Accent3 2 6 2" xfId="940"/>
    <cellStyle name="20% - Accent3 2 6 2 2" xfId="1928"/>
    <cellStyle name="20% - Accent3 2 6 2 3" xfId="3030"/>
    <cellStyle name="20% - Accent3 2 6 2 4" xfId="4246"/>
    <cellStyle name="20% - Accent3 2 6 2 5" xfId="5348"/>
    <cellStyle name="20% - Accent3 2 6 2 6" xfId="6450"/>
    <cellStyle name="20% - Accent3 2 6 2 7" xfId="7552"/>
    <cellStyle name="20% - Accent3 2 6 2 8" xfId="8654"/>
    <cellStyle name="20% - Accent3 2 6 3" xfId="1434"/>
    <cellStyle name="20% - Accent3 2 6 4" xfId="2536"/>
    <cellStyle name="20% - Accent3 2 6 5" xfId="3752"/>
    <cellStyle name="20% - Accent3 2 6 6" xfId="4854"/>
    <cellStyle name="20% - Accent3 2 6 7" xfId="5956"/>
    <cellStyle name="20% - Accent3 2 6 8" xfId="7058"/>
    <cellStyle name="20% - Accent3 2 6 9" xfId="8160"/>
    <cellStyle name="20% - Accent3 2 7" xfId="557"/>
    <cellStyle name="20% - Accent3 2 7 2" xfId="1546"/>
    <cellStyle name="20% - Accent3 2 7 3" xfId="2648"/>
    <cellStyle name="20% - Accent3 2 7 4" xfId="3864"/>
    <cellStyle name="20% - Accent3 2 7 5" xfId="4966"/>
    <cellStyle name="20% - Accent3 2 7 6" xfId="6068"/>
    <cellStyle name="20% - Accent3 2 7 7" xfId="7170"/>
    <cellStyle name="20% - Accent3 2 7 8" xfId="8272"/>
    <cellStyle name="20% - Accent3 2 8" xfId="2042"/>
    <cellStyle name="20% - Accent3 2 8 2" xfId="3144"/>
    <cellStyle name="20% - Accent3 2 8 3" xfId="4360"/>
    <cellStyle name="20% - Accent3 2 8 4" xfId="5462"/>
    <cellStyle name="20% - Accent3 2 8 5" xfId="6564"/>
    <cellStyle name="20% - Accent3 2 8 6" xfId="7666"/>
    <cellStyle name="20% - Accent3 2 8 7" xfId="8768"/>
    <cellStyle name="20% - Accent3 2 9" xfId="1052"/>
    <cellStyle name="20% - Accent3 2 9 2" xfId="3258"/>
    <cellStyle name="20% - Accent3 3" xfId="75"/>
    <cellStyle name="20% - Accent3 3 10" xfId="3389"/>
    <cellStyle name="20% - Accent3 3 11" xfId="4491"/>
    <cellStyle name="20% - Accent3 3 12" xfId="5593"/>
    <cellStyle name="20% - Accent3 3 13" xfId="6695"/>
    <cellStyle name="20% - Accent3 3 14" xfId="7797"/>
    <cellStyle name="20% - Accent3 3 2" xfId="155"/>
    <cellStyle name="20% - Accent3 3 2 2" xfId="652"/>
    <cellStyle name="20% - Accent3 3 2 2 2" xfId="1641"/>
    <cellStyle name="20% - Accent3 3 2 2 3" xfId="2743"/>
    <cellStyle name="20% - Accent3 3 2 2 4" xfId="3959"/>
    <cellStyle name="20% - Accent3 3 2 2 5" xfId="5061"/>
    <cellStyle name="20% - Accent3 3 2 2 6" xfId="6163"/>
    <cellStyle name="20% - Accent3 3 2 2 7" xfId="7265"/>
    <cellStyle name="20% - Accent3 3 2 2 8" xfId="8367"/>
    <cellStyle name="20% - Accent3 3 2 3" xfId="1147"/>
    <cellStyle name="20% - Accent3 3 2 4" xfId="2249"/>
    <cellStyle name="20% - Accent3 3 2 5" xfId="3465"/>
    <cellStyle name="20% - Accent3 3 2 6" xfId="4567"/>
    <cellStyle name="20% - Accent3 3 2 7" xfId="5669"/>
    <cellStyle name="20% - Accent3 3 2 8" xfId="6771"/>
    <cellStyle name="20% - Accent3 3 2 9" xfId="7873"/>
    <cellStyle name="20% - Accent3 3 3" xfId="233"/>
    <cellStyle name="20% - Accent3 3 3 2" xfId="728"/>
    <cellStyle name="20% - Accent3 3 3 2 2" xfId="1717"/>
    <cellStyle name="20% - Accent3 3 3 2 3" xfId="2819"/>
    <cellStyle name="20% - Accent3 3 3 2 4" xfId="4035"/>
    <cellStyle name="20% - Accent3 3 3 2 5" xfId="5137"/>
    <cellStyle name="20% - Accent3 3 3 2 6" xfId="6239"/>
    <cellStyle name="20% - Accent3 3 3 2 7" xfId="7341"/>
    <cellStyle name="20% - Accent3 3 3 2 8" xfId="8443"/>
    <cellStyle name="20% - Accent3 3 3 3" xfId="1223"/>
    <cellStyle name="20% - Accent3 3 3 4" xfId="2325"/>
    <cellStyle name="20% - Accent3 3 3 5" xfId="3541"/>
    <cellStyle name="20% - Accent3 3 3 6" xfId="4643"/>
    <cellStyle name="20% - Accent3 3 3 7" xfId="5745"/>
    <cellStyle name="20% - Accent3 3 3 8" xfId="6847"/>
    <cellStyle name="20% - Accent3 3 3 9" xfId="7949"/>
    <cellStyle name="20% - Accent3 3 4" xfId="347"/>
    <cellStyle name="20% - Accent3 3 4 2" xfId="842"/>
    <cellStyle name="20% - Accent3 3 4 2 2" xfId="1831"/>
    <cellStyle name="20% - Accent3 3 4 2 3" xfId="2933"/>
    <cellStyle name="20% - Accent3 3 4 2 4" xfId="4149"/>
    <cellStyle name="20% - Accent3 3 4 2 5" xfId="5251"/>
    <cellStyle name="20% - Accent3 3 4 2 6" xfId="6353"/>
    <cellStyle name="20% - Accent3 3 4 2 7" xfId="7455"/>
    <cellStyle name="20% - Accent3 3 4 2 8" xfId="8557"/>
    <cellStyle name="20% - Accent3 3 4 3" xfId="1337"/>
    <cellStyle name="20% - Accent3 3 4 4" xfId="2439"/>
    <cellStyle name="20% - Accent3 3 4 5" xfId="3655"/>
    <cellStyle name="20% - Accent3 3 4 6" xfId="4757"/>
    <cellStyle name="20% - Accent3 3 4 7" xfId="5859"/>
    <cellStyle name="20% - Accent3 3 4 8" xfId="6961"/>
    <cellStyle name="20% - Accent3 3 4 9" xfId="8063"/>
    <cellStyle name="20% - Accent3 3 5" xfId="464"/>
    <cellStyle name="20% - Accent3 3 5 2" xfId="959"/>
    <cellStyle name="20% - Accent3 3 5 2 2" xfId="1947"/>
    <cellStyle name="20% - Accent3 3 5 2 3" xfId="3049"/>
    <cellStyle name="20% - Accent3 3 5 2 4" xfId="4265"/>
    <cellStyle name="20% - Accent3 3 5 2 5" xfId="5367"/>
    <cellStyle name="20% - Accent3 3 5 2 6" xfId="6469"/>
    <cellStyle name="20% - Accent3 3 5 2 7" xfId="7571"/>
    <cellStyle name="20% - Accent3 3 5 2 8" xfId="8673"/>
    <cellStyle name="20% - Accent3 3 5 3" xfId="1453"/>
    <cellStyle name="20% - Accent3 3 5 4" xfId="2555"/>
    <cellStyle name="20% - Accent3 3 5 5" xfId="3771"/>
    <cellStyle name="20% - Accent3 3 5 6" xfId="4873"/>
    <cellStyle name="20% - Accent3 3 5 7" xfId="5975"/>
    <cellStyle name="20% - Accent3 3 5 8" xfId="7077"/>
    <cellStyle name="20% - Accent3 3 5 9" xfId="8179"/>
    <cellStyle name="20% - Accent3 3 6" xfId="576"/>
    <cellStyle name="20% - Accent3 3 6 2" xfId="1565"/>
    <cellStyle name="20% - Accent3 3 6 3" xfId="2667"/>
    <cellStyle name="20% - Accent3 3 6 4" xfId="3883"/>
    <cellStyle name="20% - Accent3 3 6 5" xfId="4985"/>
    <cellStyle name="20% - Accent3 3 6 6" xfId="6087"/>
    <cellStyle name="20% - Accent3 3 6 7" xfId="7189"/>
    <cellStyle name="20% - Accent3 3 6 8" xfId="8291"/>
    <cellStyle name="20% - Accent3 3 7" xfId="2061"/>
    <cellStyle name="20% - Accent3 3 7 2" xfId="3163"/>
    <cellStyle name="20% - Accent3 3 7 3" xfId="4379"/>
    <cellStyle name="20% - Accent3 3 7 4" xfId="5481"/>
    <cellStyle name="20% - Accent3 3 7 5" xfId="6583"/>
    <cellStyle name="20% - Accent3 3 7 6" xfId="7685"/>
    <cellStyle name="20% - Accent3 3 7 7" xfId="8787"/>
    <cellStyle name="20% - Accent3 3 8" xfId="1071"/>
    <cellStyle name="20% - Accent3 3 8 2" xfId="3277"/>
    <cellStyle name="20% - Accent3 3 9" xfId="2173"/>
    <cellStyle name="20% - Accent3 4" xfId="116"/>
    <cellStyle name="20% - Accent3 4 10" xfId="4529"/>
    <cellStyle name="20% - Accent3 4 11" xfId="5631"/>
    <cellStyle name="20% - Accent3 4 12" xfId="6733"/>
    <cellStyle name="20% - Accent3 4 13" xfId="7835"/>
    <cellStyle name="20% - Accent3 4 2" xfId="271"/>
    <cellStyle name="20% - Accent3 4 2 2" xfId="766"/>
    <cellStyle name="20% - Accent3 4 2 2 2" xfId="1755"/>
    <cellStyle name="20% - Accent3 4 2 2 3" xfId="2857"/>
    <cellStyle name="20% - Accent3 4 2 2 4" xfId="4073"/>
    <cellStyle name="20% - Accent3 4 2 2 5" xfId="5175"/>
    <cellStyle name="20% - Accent3 4 2 2 6" xfId="6277"/>
    <cellStyle name="20% - Accent3 4 2 2 7" xfId="7379"/>
    <cellStyle name="20% - Accent3 4 2 2 8" xfId="8481"/>
    <cellStyle name="20% - Accent3 4 2 3" xfId="1261"/>
    <cellStyle name="20% - Accent3 4 2 4" xfId="2363"/>
    <cellStyle name="20% - Accent3 4 2 5" xfId="3579"/>
    <cellStyle name="20% - Accent3 4 2 6" xfId="4681"/>
    <cellStyle name="20% - Accent3 4 2 7" xfId="5783"/>
    <cellStyle name="20% - Accent3 4 2 8" xfId="6885"/>
    <cellStyle name="20% - Accent3 4 2 9" xfId="7987"/>
    <cellStyle name="20% - Accent3 4 3" xfId="385"/>
    <cellStyle name="20% - Accent3 4 3 2" xfId="880"/>
    <cellStyle name="20% - Accent3 4 3 2 2" xfId="1869"/>
    <cellStyle name="20% - Accent3 4 3 2 3" xfId="2971"/>
    <cellStyle name="20% - Accent3 4 3 2 4" xfId="4187"/>
    <cellStyle name="20% - Accent3 4 3 2 5" xfId="5289"/>
    <cellStyle name="20% - Accent3 4 3 2 6" xfId="6391"/>
    <cellStyle name="20% - Accent3 4 3 2 7" xfId="7493"/>
    <cellStyle name="20% - Accent3 4 3 2 8" xfId="8595"/>
    <cellStyle name="20% - Accent3 4 3 3" xfId="1375"/>
    <cellStyle name="20% - Accent3 4 3 4" xfId="2477"/>
    <cellStyle name="20% - Accent3 4 3 5" xfId="3693"/>
    <cellStyle name="20% - Accent3 4 3 6" xfId="4795"/>
    <cellStyle name="20% - Accent3 4 3 7" xfId="5897"/>
    <cellStyle name="20% - Accent3 4 3 8" xfId="6999"/>
    <cellStyle name="20% - Accent3 4 3 9" xfId="8101"/>
    <cellStyle name="20% - Accent3 4 4" xfId="502"/>
    <cellStyle name="20% - Accent3 4 4 2" xfId="997"/>
    <cellStyle name="20% - Accent3 4 4 2 2" xfId="1985"/>
    <cellStyle name="20% - Accent3 4 4 2 3" xfId="3087"/>
    <cellStyle name="20% - Accent3 4 4 2 4" xfId="4303"/>
    <cellStyle name="20% - Accent3 4 4 2 5" xfId="5405"/>
    <cellStyle name="20% - Accent3 4 4 2 6" xfId="6507"/>
    <cellStyle name="20% - Accent3 4 4 2 7" xfId="7609"/>
    <cellStyle name="20% - Accent3 4 4 2 8" xfId="8711"/>
    <cellStyle name="20% - Accent3 4 4 3" xfId="1491"/>
    <cellStyle name="20% - Accent3 4 4 4" xfId="2593"/>
    <cellStyle name="20% - Accent3 4 4 5" xfId="3809"/>
    <cellStyle name="20% - Accent3 4 4 6" xfId="4911"/>
    <cellStyle name="20% - Accent3 4 4 7" xfId="6013"/>
    <cellStyle name="20% - Accent3 4 4 8" xfId="7115"/>
    <cellStyle name="20% - Accent3 4 4 9" xfId="8217"/>
    <cellStyle name="20% - Accent3 4 5" xfId="614"/>
    <cellStyle name="20% - Accent3 4 5 2" xfId="1603"/>
    <cellStyle name="20% - Accent3 4 5 3" xfId="2705"/>
    <cellStyle name="20% - Accent3 4 5 4" xfId="3921"/>
    <cellStyle name="20% - Accent3 4 5 5" xfId="5023"/>
    <cellStyle name="20% - Accent3 4 5 6" xfId="6125"/>
    <cellStyle name="20% - Accent3 4 5 7" xfId="7227"/>
    <cellStyle name="20% - Accent3 4 5 8" xfId="8329"/>
    <cellStyle name="20% - Accent3 4 6" xfId="2099"/>
    <cellStyle name="20% - Accent3 4 6 2" xfId="3201"/>
    <cellStyle name="20% - Accent3 4 6 3" xfId="4417"/>
    <cellStyle name="20% - Accent3 4 6 4" xfId="5519"/>
    <cellStyle name="20% - Accent3 4 6 5" xfId="6621"/>
    <cellStyle name="20% - Accent3 4 6 6" xfId="7723"/>
    <cellStyle name="20% - Accent3 4 6 7" xfId="8825"/>
    <cellStyle name="20% - Accent3 4 7" xfId="1109"/>
    <cellStyle name="20% - Accent3 4 7 2" xfId="3315"/>
    <cellStyle name="20% - Accent3 4 8" xfId="2211"/>
    <cellStyle name="20% - Accent3 4 9" xfId="3427"/>
    <cellStyle name="20% - Accent3 5" xfId="195"/>
    <cellStyle name="20% - Accent3 5 2" xfId="690"/>
    <cellStyle name="20% - Accent3 5 2 2" xfId="1679"/>
    <cellStyle name="20% - Accent3 5 2 3" xfId="2781"/>
    <cellStyle name="20% - Accent3 5 2 4" xfId="3997"/>
    <cellStyle name="20% - Accent3 5 2 5" xfId="5099"/>
    <cellStyle name="20% - Accent3 5 2 6" xfId="6201"/>
    <cellStyle name="20% - Accent3 5 2 7" xfId="7303"/>
    <cellStyle name="20% - Accent3 5 2 8" xfId="8405"/>
    <cellStyle name="20% - Accent3 5 3" xfId="1185"/>
    <cellStyle name="20% - Accent3 5 4" xfId="2287"/>
    <cellStyle name="20% - Accent3 5 5" xfId="3503"/>
    <cellStyle name="20% - Accent3 5 6" xfId="4605"/>
    <cellStyle name="20% - Accent3 5 7" xfId="5707"/>
    <cellStyle name="20% - Accent3 5 8" xfId="6809"/>
    <cellStyle name="20% - Accent3 5 9" xfId="7911"/>
    <cellStyle name="20% - Accent3 6" xfId="309"/>
    <cellStyle name="20% - Accent3 6 2" xfId="804"/>
    <cellStyle name="20% - Accent3 6 2 2" xfId="1793"/>
    <cellStyle name="20% - Accent3 6 2 3" xfId="2895"/>
    <cellStyle name="20% - Accent3 6 2 4" xfId="4111"/>
    <cellStyle name="20% - Accent3 6 2 5" xfId="5213"/>
    <cellStyle name="20% - Accent3 6 2 6" xfId="6315"/>
    <cellStyle name="20% - Accent3 6 2 7" xfId="7417"/>
    <cellStyle name="20% - Accent3 6 2 8" xfId="8519"/>
    <cellStyle name="20% - Accent3 6 3" xfId="1299"/>
    <cellStyle name="20% - Accent3 6 4" xfId="2401"/>
    <cellStyle name="20% - Accent3 6 5" xfId="3617"/>
    <cellStyle name="20% - Accent3 6 6" xfId="4719"/>
    <cellStyle name="20% - Accent3 6 7" xfId="5821"/>
    <cellStyle name="20% - Accent3 6 8" xfId="6923"/>
    <cellStyle name="20% - Accent3 6 9" xfId="8025"/>
    <cellStyle name="20% - Accent3 7" xfId="426"/>
    <cellStyle name="20% - Accent3 7 2" xfId="921"/>
    <cellStyle name="20% - Accent3 7 2 2" xfId="1909"/>
    <cellStyle name="20% - Accent3 7 2 3" xfId="3011"/>
    <cellStyle name="20% - Accent3 7 2 4" xfId="4227"/>
    <cellStyle name="20% - Accent3 7 2 5" xfId="5329"/>
    <cellStyle name="20% - Accent3 7 2 6" xfId="6431"/>
    <cellStyle name="20% - Accent3 7 2 7" xfId="7533"/>
    <cellStyle name="20% - Accent3 7 2 8" xfId="8635"/>
    <cellStyle name="20% - Accent3 7 3" xfId="1415"/>
    <cellStyle name="20% - Accent3 7 4" xfId="2517"/>
    <cellStyle name="20% - Accent3 7 5" xfId="3733"/>
    <cellStyle name="20% - Accent3 7 6" xfId="4835"/>
    <cellStyle name="20% - Accent3 7 7" xfId="5937"/>
    <cellStyle name="20% - Accent3 7 8" xfId="7039"/>
    <cellStyle name="20% - Accent3 7 9" xfId="8141"/>
    <cellStyle name="20% - Accent3 8" xfId="538"/>
    <cellStyle name="20% - Accent3 8 2" xfId="1527"/>
    <cellStyle name="20% - Accent3 8 3" xfId="2629"/>
    <cellStyle name="20% - Accent3 8 4" xfId="3845"/>
    <cellStyle name="20% - Accent3 8 5" xfId="4947"/>
    <cellStyle name="20% - Accent3 8 6" xfId="6049"/>
    <cellStyle name="20% - Accent3 8 7" xfId="7151"/>
    <cellStyle name="20% - Accent3 8 8" xfId="8253"/>
    <cellStyle name="20% - Accent3 9" xfId="2023"/>
    <cellStyle name="20% - Accent3 9 2" xfId="3125"/>
    <cellStyle name="20% - Accent3 9 3" xfId="4341"/>
    <cellStyle name="20% - Accent3 9 4" xfId="5443"/>
    <cellStyle name="20% - Accent3 9 5" xfId="6545"/>
    <cellStyle name="20% - Accent3 9 6" xfId="7647"/>
    <cellStyle name="20% - Accent3 9 7" xfId="8749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12" xfId="3353"/>
    <cellStyle name="20% - Accent4 13" xfId="4455"/>
    <cellStyle name="20% - Accent4 14" xfId="5557"/>
    <cellStyle name="20% - Accent4 15" xfId="6659"/>
    <cellStyle name="20% - Accent4 16" xfId="7761"/>
    <cellStyle name="20% - Accent4 2" xfId="55"/>
    <cellStyle name="20% - Accent4 2 10" xfId="2156"/>
    <cellStyle name="20% - Accent4 2 11" xfId="3372"/>
    <cellStyle name="20% - Accent4 2 12" xfId="4474"/>
    <cellStyle name="20% - Accent4 2 13" xfId="5576"/>
    <cellStyle name="20% - Accent4 2 14" xfId="6678"/>
    <cellStyle name="20% - Accent4 2 15" xfId="7780"/>
    <cellStyle name="20% - Accent4 2 2" xfId="97"/>
    <cellStyle name="20% - Accent4 2 2 10" xfId="3410"/>
    <cellStyle name="20% - Accent4 2 2 11" xfId="4512"/>
    <cellStyle name="20% - Accent4 2 2 12" xfId="5614"/>
    <cellStyle name="20% - Accent4 2 2 13" xfId="6716"/>
    <cellStyle name="20% - Accent4 2 2 14" xfId="7818"/>
    <cellStyle name="20% - Accent4 2 2 2" xfId="177"/>
    <cellStyle name="20% - Accent4 2 2 2 2" xfId="673"/>
    <cellStyle name="20% - Accent4 2 2 2 2 2" xfId="1662"/>
    <cellStyle name="20% - Accent4 2 2 2 2 3" xfId="2764"/>
    <cellStyle name="20% - Accent4 2 2 2 2 4" xfId="3980"/>
    <cellStyle name="20% - Accent4 2 2 2 2 5" xfId="5082"/>
    <cellStyle name="20% - Accent4 2 2 2 2 6" xfId="6184"/>
    <cellStyle name="20% - Accent4 2 2 2 2 7" xfId="7286"/>
    <cellStyle name="20% - Accent4 2 2 2 2 8" xfId="8388"/>
    <cellStyle name="20% - Accent4 2 2 2 3" xfId="1168"/>
    <cellStyle name="20% - Accent4 2 2 2 4" xfId="2270"/>
    <cellStyle name="20% - Accent4 2 2 2 5" xfId="3486"/>
    <cellStyle name="20% - Accent4 2 2 2 6" xfId="4588"/>
    <cellStyle name="20% - Accent4 2 2 2 7" xfId="5690"/>
    <cellStyle name="20% - Accent4 2 2 2 8" xfId="6792"/>
    <cellStyle name="20% - Accent4 2 2 2 9" xfId="7894"/>
    <cellStyle name="20% - Accent4 2 2 3" xfId="254"/>
    <cellStyle name="20% - Accent4 2 2 3 2" xfId="749"/>
    <cellStyle name="20% - Accent4 2 2 3 2 2" xfId="1738"/>
    <cellStyle name="20% - Accent4 2 2 3 2 3" xfId="2840"/>
    <cellStyle name="20% - Accent4 2 2 3 2 4" xfId="4056"/>
    <cellStyle name="20% - Accent4 2 2 3 2 5" xfId="5158"/>
    <cellStyle name="20% - Accent4 2 2 3 2 6" xfId="6260"/>
    <cellStyle name="20% - Accent4 2 2 3 2 7" xfId="7362"/>
    <cellStyle name="20% - Accent4 2 2 3 2 8" xfId="8464"/>
    <cellStyle name="20% - Accent4 2 2 3 3" xfId="1244"/>
    <cellStyle name="20% - Accent4 2 2 3 4" xfId="2346"/>
    <cellStyle name="20% - Accent4 2 2 3 5" xfId="3562"/>
    <cellStyle name="20% - Accent4 2 2 3 6" xfId="4664"/>
    <cellStyle name="20% - Accent4 2 2 3 7" xfId="5766"/>
    <cellStyle name="20% - Accent4 2 2 3 8" xfId="6868"/>
    <cellStyle name="20% - Accent4 2 2 3 9" xfId="7970"/>
    <cellStyle name="20% - Accent4 2 2 4" xfId="368"/>
    <cellStyle name="20% - Accent4 2 2 4 2" xfId="863"/>
    <cellStyle name="20% - Accent4 2 2 4 2 2" xfId="1852"/>
    <cellStyle name="20% - Accent4 2 2 4 2 3" xfId="2954"/>
    <cellStyle name="20% - Accent4 2 2 4 2 4" xfId="4170"/>
    <cellStyle name="20% - Accent4 2 2 4 2 5" xfId="5272"/>
    <cellStyle name="20% - Accent4 2 2 4 2 6" xfId="6374"/>
    <cellStyle name="20% - Accent4 2 2 4 2 7" xfId="7476"/>
    <cellStyle name="20% - Accent4 2 2 4 2 8" xfId="8578"/>
    <cellStyle name="20% - Accent4 2 2 4 3" xfId="1358"/>
    <cellStyle name="20% - Accent4 2 2 4 4" xfId="2460"/>
    <cellStyle name="20% - Accent4 2 2 4 5" xfId="3676"/>
    <cellStyle name="20% - Accent4 2 2 4 6" xfId="4778"/>
    <cellStyle name="20% - Accent4 2 2 4 7" xfId="5880"/>
    <cellStyle name="20% - Accent4 2 2 4 8" xfId="6982"/>
    <cellStyle name="20% - Accent4 2 2 4 9" xfId="8084"/>
    <cellStyle name="20% - Accent4 2 2 5" xfId="485"/>
    <cellStyle name="20% - Accent4 2 2 5 2" xfId="980"/>
    <cellStyle name="20% - Accent4 2 2 5 2 2" xfId="1968"/>
    <cellStyle name="20% - Accent4 2 2 5 2 3" xfId="3070"/>
    <cellStyle name="20% - Accent4 2 2 5 2 4" xfId="4286"/>
    <cellStyle name="20% - Accent4 2 2 5 2 5" xfId="5388"/>
    <cellStyle name="20% - Accent4 2 2 5 2 6" xfId="6490"/>
    <cellStyle name="20% - Accent4 2 2 5 2 7" xfId="7592"/>
    <cellStyle name="20% - Accent4 2 2 5 2 8" xfId="8694"/>
    <cellStyle name="20% - Accent4 2 2 5 3" xfId="1474"/>
    <cellStyle name="20% - Accent4 2 2 5 4" xfId="2576"/>
    <cellStyle name="20% - Accent4 2 2 5 5" xfId="3792"/>
    <cellStyle name="20% - Accent4 2 2 5 6" xfId="4894"/>
    <cellStyle name="20% - Accent4 2 2 5 7" xfId="5996"/>
    <cellStyle name="20% - Accent4 2 2 5 8" xfId="7098"/>
    <cellStyle name="20% - Accent4 2 2 5 9" xfId="8200"/>
    <cellStyle name="20% - Accent4 2 2 6" xfId="597"/>
    <cellStyle name="20% - Accent4 2 2 6 2" xfId="1586"/>
    <cellStyle name="20% - Accent4 2 2 6 3" xfId="2688"/>
    <cellStyle name="20% - Accent4 2 2 6 4" xfId="3904"/>
    <cellStyle name="20% - Accent4 2 2 6 5" xfId="5006"/>
    <cellStyle name="20% - Accent4 2 2 6 6" xfId="6108"/>
    <cellStyle name="20% - Accent4 2 2 6 7" xfId="7210"/>
    <cellStyle name="20% - Accent4 2 2 6 8" xfId="8312"/>
    <cellStyle name="20% - Accent4 2 2 7" xfId="2082"/>
    <cellStyle name="20% - Accent4 2 2 7 2" xfId="3184"/>
    <cellStyle name="20% - Accent4 2 2 7 3" xfId="4400"/>
    <cellStyle name="20% - Accent4 2 2 7 4" xfId="5502"/>
    <cellStyle name="20% - Accent4 2 2 7 5" xfId="6604"/>
    <cellStyle name="20% - Accent4 2 2 7 6" xfId="7706"/>
    <cellStyle name="20% - Accent4 2 2 7 7" xfId="8808"/>
    <cellStyle name="20% - Accent4 2 2 8" xfId="1092"/>
    <cellStyle name="20% - Accent4 2 2 8 2" xfId="3298"/>
    <cellStyle name="20% - Accent4 2 2 9" xfId="2194"/>
    <cellStyle name="20% - Accent4 2 3" xfId="137"/>
    <cellStyle name="20% - Accent4 2 3 10" xfId="4550"/>
    <cellStyle name="20% - Accent4 2 3 11" xfId="5652"/>
    <cellStyle name="20% - Accent4 2 3 12" xfId="6754"/>
    <cellStyle name="20% - Accent4 2 3 13" xfId="7856"/>
    <cellStyle name="20% - Accent4 2 3 2" xfId="292"/>
    <cellStyle name="20% - Accent4 2 3 2 2" xfId="787"/>
    <cellStyle name="20% - Accent4 2 3 2 2 2" xfId="1776"/>
    <cellStyle name="20% - Accent4 2 3 2 2 3" xfId="2878"/>
    <cellStyle name="20% - Accent4 2 3 2 2 4" xfId="4094"/>
    <cellStyle name="20% - Accent4 2 3 2 2 5" xfId="5196"/>
    <cellStyle name="20% - Accent4 2 3 2 2 6" xfId="6298"/>
    <cellStyle name="20% - Accent4 2 3 2 2 7" xfId="7400"/>
    <cellStyle name="20% - Accent4 2 3 2 2 8" xfId="8502"/>
    <cellStyle name="20% - Accent4 2 3 2 3" xfId="1282"/>
    <cellStyle name="20% - Accent4 2 3 2 4" xfId="2384"/>
    <cellStyle name="20% - Accent4 2 3 2 5" xfId="3600"/>
    <cellStyle name="20% - Accent4 2 3 2 6" xfId="4702"/>
    <cellStyle name="20% - Accent4 2 3 2 7" xfId="5804"/>
    <cellStyle name="20% - Accent4 2 3 2 8" xfId="6906"/>
    <cellStyle name="20% - Accent4 2 3 2 9" xfId="8008"/>
    <cellStyle name="20% - Accent4 2 3 3" xfId="406"/>
    <cellStyle name="20% - Accent4 2 3 3 2" xfId="901"/>
    <cellStyle name="20% - Accent4 2 3 3 2 2" xfId="1890"/>
    <cellStyle name="20% - Accent4 2 3 3 2 3" xfId="2992"/>
    <cellStyle name="20% - Accent4 2 3 3 2 4" xfId="4208"/>
    <cellStyle name="20% - Accent4 2 3 3 2 5" xfId="5310"/>
    <cellStyle name="20% - Accent4 2 3 3 2 6" xfId="6412"/>
    <cellStyle name="20% - Accent4 2 3 3 2 7" xfId="7514"/>
    <cellStyle name="20% - Accent4 2 3 3 2 8" xfId="8616"/>
    <cellStyle name="20% - Accent4 2 3 3 3" xfId="1396"/>
    <cellStyle name="20% - Accent4 2 3 3 4" xfId="2498"/>
    <cellStyle name="20% - Accent4 2 3 3 5" xfId="3714"/>
    <cellStyle name="20% - Accent4 2 3 3 6" xfId="4816"/>
    <cellStyle name="20% - Accent4 2 3 3 7" xfId="5918"/>
    <cellStyle name="20% - Accent4 2 3 3 8" xfId="7020"/>
    <cellStyle name="20% - Accent4 2 3 3 9" xfId="8122"/>
    <cellStyle name="20% - Accent4 2 3 4" xfId="523"/>
    <cellStyle name="20% - Accent4 2 3 4 2" xfId="1018"/>
    <cellStyle name="20% - Accent4 2 3 4 2 2" xfId="2006"/>
    <cellStyle name="20% - Accent4 2 3 4 2 3" xfId="3108"/>
    <cellStyle name="20% - Accent4 2 3 4 2 4" xfId="4324"/>
    <cellStyle name="20% - Accent4 2 3 4 2 5" xfId="5426"/>
    <cellStyle name="20% - Accent4 2 3 4 2 6" xfId="6528"/>
    <cellStyle name="20% - Accent4 2 3 4 2 7" xfId="7630"/>
    <cellStyle name="20% - Accent4 2 3 4 2 8" xfId="8732"/>
    <cellStyle name="20% - Accent4 2 3 4 3" xfId="1512"/>
    <cellStyle name="20% - Accent4 2 3 4 4" xfId="2614"/>
    <cellStyle name="20% - Accent4 2 3 4 5" xfId="3830"/>
    <cellStyle name="20% - Accent4 2 3 4 6" xfId="4932"/>
    <cellStyle name="20% - Accent4 2 3 4 7" xfId="6034"/>
    <cellStyle name="20% - Accent4 2 3 4 8" xfId="7136"/>
    <cellStyle name="20% - Accent4 2 3 4 9" xfId="8238"/>
    <cellStyle name="20% - Accent4 2 3 5" xfId="635"/>
    <cellStyle name="20% - Accent4 2 3 5 2" xfId="1624"/>
    <cellStyle name="20% - Accent4 2 3 5 3" xfId="2726"/>
    <cellStyle name="20% - Accent4 2 3 5 4" xfId="3942"/>
    <cellStyle name="20% - Accent4 2 3 5 5" xfId="5044"/>
    <cellStyle name="20% - Accent4 2 3 5 6" xfId="6146"/>
    <cellStyle name="20% - Accent4 2 3 5 7" xfId="7248"/>
    <cellStyle name="20% - Accent4 2 3 5 8" xfId="8350"/>
    <cellStyle name="20% - Accent4 2 3 6" xfId="2120"/>
    <cellStyle name="20% - Accent4 2 3 6 2" xfId="3222"/>
    <cellStyle name="20% - Accent4 2 3 6 3" xfId="4438"/>
    <cellStyle name="20% - Accent4 2 3 6 4" xfId="5540"/>
    <cellStyle name="20% - Accent4 2 3 6 5" xfId="6642"/>
    <cellStyle name="20% - Accent4 2 3 6 6" xfId="7744"/>
    <cellStyle name="20% - Accent4 2 3 6 7" xfId="8846"/>
    <cellStyle name="20% - Accent4 2 3 7" xfId="1130"/>
    <cellStyle name="20% - Accent4 2 3 7 2" xfId="3336"/>
    <cellStyle name="20% - Accent4 2 3 8" xfId="2232"/>
    <cellStyle name="20% - Accent4 2 3 9" xfId="3448"/>
    <cellStyle name="20% - Accent4 2 4" xfId="216"/>
    <cellStyle name="20% - Accent4 2 4 2" xfId="711"/>
    <cellStyle name="20% - Accent4 2 4 2 2" xfId="1700"/>
    <cellStyle name="20% - Accent4 2 4 2 3" xfId="2802"/>
    <cellStyle name="20% - Accent4 2 4 2 4" xfId="4018"/>
    <cellStyle name="20% - Accent4 2 4 2 5" xfId="5120"/>
    <cellStyle name="20% - Accent4 2 4 2 6" xfId="6222"/>
    <cellStyle name="20% - Accent4 2 4 2 7" xfId="7324"/>
    <cellStyle name="20% - Accent4 2 4 2 8" xfId="8426"/>
    <cellStyle name="20% - Accent4 2 4 3" xfId="1206"/>
    <cellStyle name="20% - Accent4 2 4 4" xfId="2308"/>
    <cellStyle name="20% - Accent4 2 4 5" xfId="3524"/>
    <cellStyle name="20% - Accent4 2 4 6" xfId="4626"/>
    <cellStyle name="20% - Accent4 2 4 7" xfId="5728"/>
    <cellStyle name="20% - Accent4 2 4 8" xfId="6830"/>
    <cellStyle name="20% - Accent4 2 4 9" xfId="7932"/>
    <cellStyle name="20% - Accent4 2 5" xfId="330"/>
    <cellStyle name="20% - Accent4 2 5 2" xfId="825"/>
    <cellStyle name="20% - Accent4 2 5 2 2" xfId="1814"/>
    <cellStyle name="20% - Accent4 2 5 2 3" xfId="2916"/>
    <cellStyle name="20% - Accent4 2 5 2 4" xfId="4132"/>
    <cellStyle name="20% - Accent4 2 5 2 5" xfId="5234"/>
    <cellStyle name="20% - Accent4 2 5 2 6" xfId="6336"/>
    <cellStyle name="20% - Accent4 2 5 2 7" xfId="7438"/>
    <cellStyle name="20% - Accent4 2 5 2 8" xfId="8540"/>
    <cellStyle name="20% - Accent4 2 5 3" xfId="1320"/>
    <cellStyle name="20% - Accent4 2 5 4" xfId="2422"/>
    <cellStyle name="20% - Accent4 2 5 5" xfId="3638"/>
    <cellStyle name="20% - Accent4 2 5 6" xfId="4740"/>
    <cellStyle name="20% - Accent4 2 5 7" xfId="5842"/>
    <cellStyle name="20% - Accent4 2 5 8" xfId="6944"/>
    <cellStyle name="20% - Accent4 2 5 9" xfId="8046"/>
    <cellStyle name="20% - Accent4 2 6" xfId="447"/>
    <cellStyle name="20% - Accent4 2 6 2" xfId="942"/>
    <cellStyle name="20% - Accent4 2 6 2 2" xfId="1930"/>
    <cellStyle name="20% - Accent4 2 6 2 3" xfId="3032"/>
    <cellStyle name="20% - Accent4 2 6 2 4" xfId="4248"/>
    <cellStyle name="20% - Accent4 2 6 2 5" xfId="5350"/>
    <cellStyle name="20% - Accent4 2 6 2 6" xfId="6452"/>
    <cellStyle name="20% - Accent4 2 6 2 7" xfId="7554"/>
    <cellStyle name="20% - Accent4 2 6 2 8" xfId="8656"/>
    <cellStyle name="20% - Accent4 2 6 3" xfId="1436"/>
    <cellStyle name="20% - Accent4 2 6 4" xfId="2538"/>
    <cellStyle name="20% - Accent4 2 6 5" xfId="3754"/>
    <cellStyle name="20% - Accent4 2 6 6" xfId="4856"/>
    <cellStyle name="20% - Accent4 2 6 7" xfId="5958"/>
    <cellStyle name="20% - Accent4 2 6 8" xfId="7060"/>
    <cellStyle name="20% - Accent4 2 6 9" xfId="8162"/>
    <cellStyle name="20% - Accent4 2 7" xfId="559"/>
    <cellStyle name="20% - Accent4 2 7 2" xfId="1548"/>
    <cellStyle name="20% - Accent4 2 7 3" xfId="2650"/>
    <cellStyle name="20% - Accent4 2 7 4" xfId="3866"/>
    <cellStyle name="20% - Accent4 2 7 5" xfId="4968"/>
    <cellStyle name="20% - Accent4 2 7 6" xfId="6070"/>
    <cellStyle name="20% - Accent4 2 7 7" xfId="7172"/>
    <cellStyle name="20% - Accent4 2 7 8" xfId="8274"/>
    <cellStyle name="20% - Accent4 2 8" xfId="2044"/>
    <cellStyle name="20% - Accent4 2 8 2" xfId="3146"/>
    <cellStyle name="20% - Accent4 2 8 3" xfId="4362"/>
    <cellStyle name="20% - Accent4 2 8 4" xfId="5464"/>
    <cellStyle name="20% - Accent4 2 8 5" xfId="6566"/>
    <cellStyle name="20% - Accent4 2 8 6" xfId="7668"/>
    <cellStyle name="20% - Accent4 2 8 7" xfId="8770"/>
    <cellStyle name="20% - Accent4 2 9" xfId="1054"/>
    <cellStyle name="20% - Accent4 2 9 2" xfId="3260"/>
    <cellStyle name="20% - Accent4 3" xfId="77"/>
    <cellStyle name="20% - Accent4 3 10" xfId="3391"/>
    <cellStyle name="20% - Accent4 3 11" xfId="4493"/>
    <cellStyle name="20% - Accent4 3 12" xfId="5595"/>
    <cellStyle name="20% - Accent4 3 13" xfId="6697"/>
    <cellStyle name="20% - Accent4 3 14" xfId="7799"/>
    <cellStyle name="20% - Accent4 3 2" xfId="157"/>
    <cellStyle name="20% - Accent4 3 2 2" xfId="654"/>
    <cellStyle name="20% - Accent4 3 2 2 2" xfId="1643"/>
    <cellStyle name="20% - Accent4 3 2 2 3" xfId="2745"/>
    <cellStyle name="20% - Accent4 3 2 2 4" xfId="3961"/>
    <cellStyle name="20% - Accent4 3 2 2 5" xfId="5063"/>
    <cellStyle name="20% - Accent4 3 2 2 6" xfId="6165"/>
    <cellStyle name="20% - Accent4 3 2 2 7" xfId="7267"/>
    <cellStyle name="20% - Accent4 3 2 2 8" xfId="8369"/>
    <cellStyle name="20% - Accent4 3 2 3" xfId="1149"/>
    <cellStyle name="20% - Accent4 3 2 4" xfId="2251"/>
    <cellStyle name="20% - Accent4 3 2 5" xfId="3467"/>
    <cellStyle name="20% - Accent4 3 2 6" xfId="4569"/>
    <cellStyle name="20% - Accent4 3 2 7" xfId="5671"/>
    <cellStyle name="20% - Accent4 3 2 8" xfId="6773"/>
    <cellStyle name="20% - Accent4 3 2 9" xfId="7875"/>
    <cellStyle name="20% - Accent4 3 3" xfId="235"/>
    <cellStyle name="20% - Accent4 3 3 2" xfId="730"/>
    <cellStyle name="20% - Accent4 3 3 2 2" xfId="1719"/>
    <cellStyle name="20% - Accent4 3 3 2 3" xfId="2821"/>
    <cellStyle name="20% - Accent4 3 3 2 4" xfId="4037"/>
    <cellStyle name="20% - Accent4 3 3 2 5" xfId="5139"/>
    <cellStyle name="20% - Accent4 3 3 2 6" xfId="6241"/>
    <cellStyle name="20% - Accent4 3 3 2 7" xfId="7343"/>
    <cellStyle name="20% - Accent4 3 3 2 8" xfId="8445"/>
    <cellStyle name="20% - Accent4 3 3 3" xfId="1225"/>
    <cellStyle name="20% - Accent4 3 3 4" xfId="2327"/>
    <cellStyle name="20% - Accent4 3 3 5" xfId="3543"/>
    <cellStyle name="20% - Accent4 3 3 6" xfId="4645"/>
    <cellStyle name="20% - Accent4 3 3 7" xfId="5747"/>
    <cellStyle name="20% - Accent4 3 3 8" xfId="6849"/>
    <cellStyle name="20% - Accent4 3 3 9" xfId="7951"/>
    <cellStyle name="20% - Accent4 3 4" xfId="349"/>
    <cellStyle name="20% - Accent4 3 4 2" xfId="844"/>
    <cellStyle name="20% - Accent4 3 4 2 2" xfId="1833"/>
    <cellStyle name="20% - Accent4 3 4 2 3" xfId="2935"/>
    <cellStyle name="20% - Accent4 3 4 2 4" xfId="4151"/>
    <cellStyle name="20% - Accent4 3 4 2 5" xfId="5253"/>
    <cellStyle name="20% - Accent4 3 4 2 6" xfId="6355"/>
    <cellStyle name="20% - Accent4 3 4 2 7" xfId="7457"/>
    <cellStyle name="20% - Accent4 3 4 2 8" xfId="8559"/>
    <cellStyle name="20% - Accent4 3 4 3" xfId="1339"/>
    <cellStyle name="20% - Accent4 3 4 4" xfId="2441"/>
    <cellStyle name="20% - Accent4 3 4 5" xfId="3657"/>
    <cellStyle name="20% - Accent4 3 4 6" xfId="4759"/>
    <cellStyle name="20% - Accent4 3 4 7" xfId="5861"/>
    <cellStyle name="20% - Accent4 3 4 8" xfId="6963"/>
    <cellStyle name="20% - Accent4 3 4 9" xfId="8065"/>
    <cellStyle name="20% - Accent4 3 5" xfId="466"/>
    <cellStyle name="20% - Accent4 3 5 2" xfId="961"/>
    <cellStyle name="20% - Accent4 3 5 2 2" xfId="1949"/>
    <cellStyle name="20% - Accent4 3 5 2 3" xfId="3051"/>
    <cellStyle name="20% - Accent4 3 5 2 4" xfId="4267"/>
    <cellStyle name="20% - Accent4 3 5 2 5" xfId="5369"/>
    <cellStyle name="20% - Accent4 3 5 2 6" xfId="6471"/>
    <cellStyle name="20% - Accent4 3 5 2 7" xfId="7573"/>
    <cellStyle name="20% - Accent4 3 5 2 8" xfId="8675"/>
    <cellStyle name="20% - Accent4 3 5 3" xfId="1455"/>
    <cellStyle name="20% - Accent4 3 5 4" xfId="2557"/>
    <cellStyle name="20% - Accent4 3 5 5" xfId="3773"/>
    <cellStyle name="20% - Accent4 3 5 6" xfId="4875"/>
    <cellStyle name="20% - Accent4 3 5 7" xfId="5977"/>
    <cellStyle name="20% - Accent4 3 5 8" xfId="7079"/>
    <cellStyle name="20% - Accent4 3 5 9" xfId="8181"/>
    <cellStyle name="20% - Accent4 3 6" xfId="578"/>
    <cellStyle name="20% - Accent4 3 6 2" xfId="1567"/>
    <cellStyle name="20% - Accent4 3 6 3" xfId="2669"/>
    <cellStyle name="20% - Accent4 3 6 4" xfId="3885"/>
    <cellStyle name="20% - Accent4 3 6 5" xfId="4987"/>
    <cellStyle name="20% - Accent4 3 6 6" xfId="6089"/>
    <cellStyle name="20% - Accent4 3 6 7" xfId="7191"/>
    <cellStyle name="20% - Accent4 3 6 8" xfId="8293"/>
    <cellStyle name="20% - Accent4 3 7" xfId="2063"/>
    <cellStyle name="20% - Accent4 3 7 2" xfId="3165"/>
    <cellStyle name="20% - Accent4 3 7 3" xfId="4381"/>
    <cellStyle name="20% - Accent4 3 7 4" xfId="5483"/>
    <cellStyle name="20% - Accent4 3 7 5" xfId="6585"/>
    <cellStyle name="20% - Accent4 3 7 6" xfId="7687"/>
    <cellStyle name="20% - Accent4 3 7 7" xfId="8789"/>
    <cellStyle name="20% - Accent4 3 8" xfId="1073"/>
    <cellStyle name="20% - Accent4 3 8 2" xfId="3279"/>
    <cellStyle name="20% - Accent4 3 9" xfId="2175"/>
    <cellStyle name="20% - Accent4 4" xfId="118"/>
    <cellStyle name="20% - Accent4 4 10" xfId="4531"/>
    <cellStyle name="20% - Accent4 4 11" xfId="5633"/>
    <cellStyle name="20% - Accent4 4 12" xfId="6735"/>
    <cellStyle name="20% - Accent4 4 13" xfId="7837"/>
    <cellStyle name="20% - Accent4 4 2" xfId="273"/>
    <cellStyle name="20% - Accent4 4 2 2" xfId="768"/>
    <cellStyle name="20% - Accent4 4 2 2 2" xfId="1757"/>
    <cellStyle name="20% - Accent4 4 2 2 3" xfId="2859"/>
    <cellStyle name="20% - Accent4 4 2 2 4" xfId="4075"/>
    <cellStyle name="20% - Accent4 4 2 2 5" xfId="5177"/>
    <cellStyle name="20% - Accent4 4 2 2 6" xfId="6279"/>
    <cellStyle name="20% - Accent4 4 2 2 7" xfId="7381"/>
    <cellStyle name="20% - Accent4 4 2 2 8" xfId="8483"/>
    <cellStyle name="20% - Accent4 4 2 3" xfId="1263"/>
    <cellStyle name="20% - Accent4 4 2 4" xfId="2365"/>
    <cellStyle name="20% - Accent4 4 2 5" xfId="3581"/>
    <cellStyle name="20% - Accent4 4 2 6" xfId="4683"/>
    <cellStyle name="20% - Accent4 4 2 7" xfId="5785"/>
    <cellStyle name="20% - Accent4 4 2 8" xfId="6887"/>
    <cellStyle name="20% - Accent4 4 2 9" xfId="7989"/>
    <cellStyle name="20% - Accent4 4 3" xfId="387"/>
    <cellStyle name="20% - Accent4 4 3 2" xfId="882"/>
    <cellStyle name="20% - Accent4 4 3 2 2" xfId="1871"/>
    <cellStyle name="20% - Accent4 4 3 2 3" xfId="2973"/>
    <cellStyle name="20% - Accent4 4 3 2 4" xfId="4189"/>
    <cellStyle name="20% - Accent4 4 3 2 5" xfId="5291"/>
    <cellStyle name="20% - Accent4 4 3 2 6" xfId="6393"/>
    <cellStyle name="20% - Accent4 4 3 2 7" xfId="7495"/>
    <cellStyle name="20% - Accent4 4 3 2 8" xfId="8597"/>
    <cellStyle name="20% - Accent4 4 3 3" xfId="1377"/>
    <cellStyle name="20% - Accent4 4 3 4" xfId="2479"/>
    <cellStyle name="20% - Accent4 4 3 5" xfId="3695"/>
    <cellStyle name="20% - Accent4 4 3 6" xfId="4797"/>
    <cellStyle name="20% - Accent4 4 3 7" xfId="5899"/>
    <cellStyle name="20% - Accent4 4 3 8" xfId="7001"/>
    <cellStyle name="20% - Accent4 4 3 9" xfId="8103"/>
    <cellStyle name="20% - Accent4 4 4" xfId="504"/>
    <cellStyle name="20% - Accent4 4 4 2" xfId="999"/>
    <cellStyle name="20% - Accent4 4 4 2 2" xfId="1987"/>
    <cellStyle name="20% - Accent4 4 4 2 3" xfId="3089"/>
    <cellStyle name="20% - Accent4 4 4 2 4" xfId="4305"/>
    <cellStyle name="20% - Accent4 4 4 2 5" xfId="5407"/>
    <cellStyle name="20% - Accent4 4 4 2 6" xfId="6509"/>
    <cellStyle name="20% - Accent4 4 4 2 7" xfId="7611"/>
    <cellStyle name="20% - Accent4 4 4 2 8" xfId="8713"/>
    <cellStyle name="20% - Accent4 4 4 3" xfId="1493"/>
    <cellStyle name="20% - Accent4 4 4 4" xfId="2595"/>
    <cellStyle name="20% - Accent4 4 4 5" xfId="3811"/>
    <cellStyle name="20% - Accent4 4 4 6" xfId="4913"/>
    <cellStyle name="20% - Accent4 4 4 7" xfId="6015"/>
    <cellStyle name="20% - Accent4 4 4 8" xfId="7117"/>
    <cellStyle name="20% - Accent4 4 4 9" xfId="8219"/>
    <cellStyle name="20% - Accent4 4 5" xfId="616"/>
    <cellStyle name="20% - Accent4 4 5 2" xfId="1605"/>
    <cellStyle name="20% - Accent4 4 5 3" xfId="2707"/>
    <cellStyle name="20% - Accent4 4 5 4" xfId="3923"/>
    <cellStyle name="20% - Accent4 4 5 5" xfId="5025"/>
    <cellStyle name="20% - Accent4 4 5 6" xfId="6127"/>
    <cellStyle name="20% - Accent4 4 5 7" xfId="7229"/>
    <cellStyle name="20% - Accent4 4 5 8" xfId="8331"/>
    <cellStyle name="20% - Accent4 4 6" xfId="2101"/>
    <cellStyle name="20% - Accent4 4 6 2" xfId="3203"/>
    <cellStyle name="20% - Accent4 4 6 3" xfId="4419"/>
    <cellStyle name="20% - Accent4 4 6 4" xfId="5521"/>
    <cellStyle name="20% - Accent4 4 6 5" xfId="6623"/>
    <cellStyle name="20% - Accent4 4 6 6" xfId="7725"/>
    <cellStyle name="20% - Accent4 4 6 7" xfId="8827"/>
    <cellStyle name="20% - Accent4 4 7" xfId="1111"/>
    <cellStyle name="20% - Accent4 4 7 2" xfId="3317"/>
    <cellStyle name="20% - Accent4 4 8" xfId="2213"/>
    <cellStyle name="20% - Accent4 4 9" xfId="3429"/>
    <cellStyle name="20% - Accent4 5" xfId="197"/>
    <cellStyle name="20% - Accent4 5 2" xfId="692"/>
    <cellStyle name="20% - Accent4 5 2 2" xfId="1681"/>
    <cellStyle name="20% - Accent4 5 2 3" xfId="2783"/>
    <cellStyle name="20% - Accent4 5 2 4" xfId="3999"/>
    <cellStyle name="20% - Accent4 5 2 5" xfId="5101"/>
    <cellStyle name="20% - Accent4 5 2 6" xfId="6203"/>
    <cellStyle name="20% - Accent4 5 2 7" xfId="7305"/>
    <cellStyle name="20% - Accent4 5 2 8" xfId="8407"/>
    <cellStyle name="20% - Accent4 5 3" xfId="1187"/>
    <cellStyle name="20% - Accent4 5 4" xfId="2289"/>
    <cellStyle name="20% - Accent4 5 5" xfId="3505"/>
    <cellStyle name="20% - Accent4 5 6" xfId="4607"/>
    <cellStyle name="20% - Accent4 5 7" xfId="5709"/>
    <cellStyle name="20% - Accent4 5 8" xfId="6811"/>
    <cellStyle name="20% - Accent4 5 9" xfId="7913"/>
    <cellStyle name="20% - Accent4 6" xfId="311"/>
    <cellStyle name="20% - Accent4 6 2" xfId="806"/>
    <cellStyle name="20% - Accent4 6 2 2" xfId="1795"/>
    <cellStyle name="20% - Accent4 6 2 3" xfId="2897"/>
    <cellStyle name="20% - Accent4 6 2 4" xfId="4113"/>
    <cellStyle name="20% - Accent4 6 2 5" xfId="5215"/>
    <cellStyle name="20% - Accent4 6 2 6" xfId="6317"/>
    <cellStyle name="20% - Accent4 6 2 7" xfId="7419"/>
    <cellStyle name="20% - Accent4 6 2 8" xfId="8521"/>
    <cellStyle name="20% - Accent4 6 3" xfId="1301"/>
    <cellStyle name="20% - Accent4 6 4" xfId="2403"/>
    <cellStyle name="20% - Accent4 6 5" xfId="3619"/>
    <cellStyle name="20% - Accent4 6 6" xfId="4721"/>
    <cellStyle name="20% - Accent4 6 7" xfId="5823"/>
    <cellStyle name="20% - Accent4 6 8" xfId="6925"/>
    <cellStyle name="20% - Accent4 6 9" xfId="8027"/>
    <cellStyle name="20% - Accent4 7" xfId="428"/>
    <cellStyle name="20% - Accent4 7 2" xfId="923"/>
    <cellStyle name="20% - Accent4 7 2 2" xfId="1911"/>
    <cellStyle name="20% - Accent4 7 2 3" xfId="3013"/>
    <cellStyle name="20% - Accent4 7 2 4" xfId="4229"/>
    <cellStyle name="20% - Accent4 7 2 5" xfId="5331"/>
    <cellStyle name="20% - Accent4 7 2 6" xfId="6433"/>
    <cellStyle name="20% - Accent4 7 2 7" xfId="7535"/>
    <cellStyle name="20% - Accent4 7 2 8" xfId="8637"/>
    <cellStyle name="20% - Accent4 7 3" xfId="1417"/>
    <cellStyle name="20% - Accent4 7 4" xfId="2519"/>
    <cellStyle name="20% - Accent4 7 5" xfId="3735"/>
    <cellStyle name="20% - Accent4 7 6" xfId="4837"/>
    <cellStyle name="20% - Accent4 7 7" xfId="5939"/>
    <cellStyle name="20% - Accent4 7 8" xfId="7041"/>
    <cellStyle name="20% - Accent4 7 9" xfId="8143"/>
    <cellStyle name="20% - Accent4 8" xfId="540"/>
    <cellStyle name="20% - Accent4 8 2" xfId="1529"/>
    <cellStyle name="20% - Accent4 8 3" xfId="2631"/>
    <cellStyle name="20% - Accent4 8 4" xfId="3847"/>
    <cellStyle name="20% - Accent4 8 5" xfId="4949"/>
    <cellStyle name="20% - Accent4 8 6" xfId="6051"/>
    <cellStyle name="20% - Accent4 8 7" xfId="7153"/>
    <cellStyle name="20% - Accent4 8 8" xfId="8255"/>
    <cellStyle name="20% - Accent4 9" xfId="2025"/>
    <cellStyle name="20% - Accent4 9 2" xfId="3127"/>
    <cellStyle name="20% - Accent4 9 3" xfId="4343"/>
    <cellStyle name="20% - Accent4 9 4" xfId="5445"/>
    <cellStyle name="20% - Accent4 9 5" xfId="6547"/>
    <cellStyle name="20% - Accent4 9 6" xfId="7649"/>
    <cellStyle name="20% - Accent4 9 7" xfId="8751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12" xfId="3355"/>
    <cellStyle name="20% - Accent5 13" xfId="4457"/>
    <cellStyle name="20% - Accent5 14" xfId="5559"/>
    <cellStyle name="20% - Accent5 15" xfId="6661"/>
    <cellStyle name="20% - Accent5 16" xfId="7763"/>
    <cellStyle name="20% - Accent5 2" xfId="57"/>
    <cellStyle name="20% - Accent5 2 10" xfId="2158"/>
    <cellStyle name="20% - Accent5 2 11" xfId="3374"/>
    <cellStyle name="20% - Accent5 2 12" xfId="4476"/>
    <cellStyle name="20% - Accent5 2 13" xfId="5578"/>
    <cellStyle name="20% - Accent5 2 14" xfId="6680"/>
    <cellStyle name="20% - Accent5 2 15" xfId="7782"/>
    <cellStyle name="20% - Accent5 2 2" xfId="99"/>
    <cellStyle name="20% - Accent5 2 2 10" xfId="3412"/>
    <cellStyle name="20% - Accent5 2 2 11" xfId="4514"/>
    <cellStyle name="20% - Accent5 2 2 12" xfId="5616"/>
    <cellStyle name="20% - Accent5 2 2 13" xfId="6718"/>
    <cellStyle name="20% - Accent5 2 2 14" xfId="7820"/>
    <cellStyle name="20% - Accent5 2 2 2" xfId="179"/>
    <cellStyle name="20% - Accent5 2 2 2 2" xfId="675"/>
    <cellStyle name="20% - Accent5 2 2 2 2 2" xfId="1664"/>
    <cellStyle name="20% - Accent5 2 2 2 2 3" xfId="2766"/>
    <cellStyle name="20% - Accent5 2 2 2 2 4" xfId="3982"/>
    <cellStyle name="20% - Accent5 2 2 2 2 5" xfId="5084"/>
    <cellStyle name="20% - Accent5 2 2 2 2 6" xfId="6186"/>
    <cellStyle name="20% - Accent5 2 2 2 2 7" xfId="7288"/>
    <cellStyle name="20% - Accent5 2 2 2 2 8" xfId="8390"/>
    <cellStyle name="20% - Accent5 2 2 2 3" xfId="1170"/>
    <cellStyle name="20% - Accent5 2 2 2 4" xfId="2272"/>
    <cellStyle name="20% - Accent5 2 2 2 5" xfId="3488"/>
    <cellStyle name="20% - Accent5 2 2 2 6" xfId="4590"/>
    <cellStyle name="20% - Accent5 2 2 2 7" xfId="5692"/>
    <cellStyle name="20% - Accent5 2 2 2 8" xfId="6794"/>
    <cellStyle name="20% - Accent5 2 2 2 9" xfId="7896"/>
    <cellStyle name="20% - Accent5 2 2 3" xfId="256"/>
    <cellStyle name="20% - Accent5 2 2 3 2" xfId="751"/>
    <cellStyle name="20% - Accent5 2 2 3 2 2" xfId="1740"/>
    <cellStyle name="20% - Accent5 2 2 3 2 3" xfId="2842"/>
    <cellStyle name="20% - Accent5 2 2 3 2 4" xfId="4058"/>
    <cellStyle name="20% - Accent5 2 2 3 2 5" xfId="5160"/>
    <cellStyle name="20% - Accent5 2 2 3 2 6" xfId="6262"/>
    <cellStyle name="20% - Accent5 2 2 3 2 7" xfId="7364"/>
    <cellStyle name="20% - Accent5 2 2 3 2 8" xfId="8466"/>
    <cellStyle name="20% - Accent5 2 2 3 3" xfId="1246"/>
    <cellStyle name="20% - Accent5 2 2 3 4" xfId="2348"/>
    <cellStyle name="20% - Accent5 2 2 3 5" xfId="3564"/>
    <cellStyle name="20% - Accent5 2 2 3 6" xfId="4666"/>
    <cellStyle name="20% - Accent5 2 2 3 7" xfId="5768"/>
    <cellStyle name="20% - Accent5 2 2 3 8" xfId="6870"/>
    <cellStyle name="20% - Accent5 2 2 3 9" xfId="7972"/>
    <cellStyle name="20% - Accent5 2 2 4" xfId="370"/>
    <cellStyle name="20% - Accent5 2 2 4 2" xfId="865"/>
    <cellStyle name="20% - Accent5 2 2 4 2 2" xfId="1854"/>
    <cellStyle name="20% - Accent5 2 2 4 2 3" xfId="2956"/>
    <cellStyle name="20% - Accent5 2 2 4 2 4" xfId="4172"/>
    <cellStyle name="20% - Accent5 2 2 4 2 5" xfId="5274"/>
    <cellStyle name="20% - Accent5 2 2 4 2 6" xfId="6376"/>
    <cellStyle name="20% - Accent5 2 2 4 2 7" xfId="7478"/>
    <cellStyle name="20% - Accent5 2 2 4 2 8" xfId="8580"/>
    <cellStyle name="20% - Accent5 2 2 4 3" xfId="1360"/>
    <cellStyle name="20% - Accent5 2 2 4 4" xfId="2462"/>
    <cellStyle name="20% - Accent5 2 2 4 5" xfId="3678"/>
    <cellStyle name="20% - Accent5 2 2 4 6" xfId="4780"/>
    <cellStyle name="20% - Accent5 2 2 4 7" xfId="5882"/>
    <cellStyle name="20% - Accent5 2 2 4 8" xfId="6984"/>
    <cellStyle name="20% - Accent5 2 2 4 9" xfId="8086"/>
    <cellStyle name="20% - Accent5 2 2 5" xfId="487"/>
    <cellStyle name="20% - Accent5 2 2 5 2" xfId="982"/>
    <cellStyle name="20% - Accent5 2 2 5 2 2" xfId="1970"/>
    <cellStyle name="20% - Accent5 2 2 5 2 3" xfId="3072"/>
    <cellStyle name="20% - Accent5 2 2 5 2 4" xfId="4288"/>
    <cellStyle name="20% - Accent5 2 2 5 2 5" xfId="5390"/>
    <cellStyle name="20% - Accent5 2 2 5 2 6" xfId="6492"/>
    <cellStyle name="20% - Accent5 2 2 5 2 7" xfId="7594"/>
    <cellStyle name="20% - Accent5 2 2 5 2 8" xfId="8696"/>
    <cellStyle name="20% - Accent5 2 2 5 3" xfId="1476"/>
    <cellStyle name="20% - Accent5 2 2 5 4" xfId="2578"/>
    <cellStyle name="20% - Accent5 2 2 5 5" xfId="3794"/>
    <cellStyle name="20% - Accent5 2 2 5 6" xfId="4896"/>
    <cellStyle name="20% - Accent5 2 2 5 7" xfId="5998"/>
    <cellStyle name="20% - Accent5 2 2 5 8" xfId="7100"/>
    <cellStyle name="20% - Accent5 2 2 5 9" xfId="8202"/>
    <cellStyle name="20% - Accent5 2 2 6" xfId="599"/>
    <cellStyle name="20% - Accent5 2 2 6 2" xfId="1588"/>
    <cellStyle name="20% - Accent5 2 2 6 3" xfId="2690"/>
    <cellStyle name="20% - Accent5 2 2 6 4" xfId="3906"/>
    <cellStyle name="20% - Accent5 2 2 6 5" xfId="5008"/>
    <cellStyle name="20% - Accent5 2 2 6 6" xfId="6110"/>
    <cellStyle name="20% - Accent5 2 2 6 7" xfId="7212"/>
    <cellStyle name="20% - Accent5 2 2 6 8" xfId="8314"/>
    <cellStyle name="20% - Accent5 2 2 7" xfId="2084"/>
    <cellStyle name="20% - Accent5 2 2 7 2" xfId="3186"/>
    <cellStyle name="20% - Accent5 2 2 7 3" xfId="4402"/>
    <cellStyle name="20% - Accent5 2 2 7 4" xfId="5504"/>
    <cellStyle name="20% - Accent5 2 2 7 5" xfId="6606"/>
    <cellStyle name="20% - Accent5 2 2 7 6" xfId="7708"/>
    <cellStyle name="20% - Accent5 2 2 7 7" xfId="8810"/>
    <cellStyle name="20% - Accent5 2 2 8" xfId="1094"/>
    <cellStyle name="20% - Accent5 2 2 8 2" xfId="3300"/>
    <cellStyle name="20% - Accent5 2 2 9" xfId="2196"/>
    <cellStyle name="20% - Accent5 2 3" xfId="139"/>
    <cellStyle name="20% - Accent5 2 3 10" xfId="4552"/>
    <cellStyle name="20% - Accent5 2 3 11" xfId="5654"/>
    <cellStyle name="20% - Accent5 2 3 12" xfId="6756"/>
    <cellStyle name="20% - Accent5 2 3 13" xfId="7858"/>
    <cellStyle name="20% - Accent5 2 3 2" xfId="294"/>
    <cellStyle name="20% - Accent5 2 3 2 2" xfId="789"/>
    <cellStyle name="20% - Accent5 2 3 2 2 2" xfId="1778"/>
    <cellStyle name="20% - Accent5 2 3 2 2 3" xfId="2880"/>
    <cellStyle name="20% - Accent5 2 3 2 2 4" xfId="4096"/>
    <cellStyle name="20% - Accent5 2 3 2 2 5" xfId="5198"/>
    <cellStyle name="20% - Accent5 2 3 2 2 6" xfId="6300"/>
    <cellStyle name="20% - Accent5 2 3 2 2 7" xfId="7402"/>
    <cellStyle name="20% - Accent5 2 3 2 2 8" xfId="8504"/>
    <cellStyle name="20% - Accent5 2 3 2 3" xfId="1284"/>
    <cellStyle name="20% - Accent5 2 3 2 4" xfId="2386"/>
    <cellStyle name="20% - Accent5 2 3 2 5" xfId="3602"/>
    <cellStyle name="20% - Accent5 2 3 2 6" xfId="4704"/>
    <cellStyle name="20% - Accent5 2 3 2 7" xfId="5806"/>
    <cellStyle name="20% - Accent5 2 3 2 8" xfId="6908"/>
    <cellStyle name="20% - Accent5 2 3 2 9" xfId="8010"/>
    <cellStyle name="20% - Accent5 2 3 3" xfId="408"/>
    <cellStyle name="20% - Accent5 2 3 3 2" xfId="903"/>
    <cellStyle name="20% - Accent5 2 3 3 2 2" xfId="1892"/>
    <cellStyle name="20% - Accent5 2 3 3 2 3" xfId="2994"/>
    <cellStyle name="20% - Accent5 2 3 3 2 4" xfId="4210"/>
    <cellStyle name="20% - Accent5 2 3 3 2 5" xfId="5312"/>
    <cellStyle name="20% - Accent5 2 3 3 2 6" xfId="6414"/>
    <cellStyle name="20% - Accent5 2 3 3 2 7" xfId="7516"/>
    <cellStyle name="20% - Accent5 2 3 3 2 8" xfId="8618"/>
    <cellStyle name="20% - Accent5 2 3 3 3" xfId="1398"/>
    <cellStyle name="20% - Accent5 2 3 3 4" xfId="2500"/>
    <cellStyle name="20% - Accent5 2 3 3 5" xfId="3716"/>
    <cellStyle name="20% - Accent5 2 3 3 6" xfId="4818"/>
    <cellStyle name="20% - Accent5 2 3 3 7" xfId="5920"/>
    <cellStyle name="20% - Accent5 2 3 3 8" xfId="7022"/>
    <cellStyle name="20% - Accent5 2 3 3 9" xfId="8124"/>
    <cellStyle name="20% - Accent5 2 3 4" xfId="525"/>
    <cellStyle name="20% - Accent5 2 3 4 2" xfId="1020"/>
    <cellStyle name="20% - Accent5 2 3 4 2 2" xfId="2008"/>
    <cellStyle name="20% - Accent5 2 3 4 2 3" xfId="3110"/>
    <cellStyle name="20% - Accent5 2 3 4 2 4" xfId="4326"/>
    <cellStyle name="20% - Accent5 2 3 4 2 5" xfId="5428"/>
    <cellStyle name="20% - Accent5 2 3 4 2 6" xfId="6530"/>
    <cellStyle name="20% - Accent5 2 3 4 2 7" xfId="7632"/>
    <cellStyle name="20% - Accent5 2 3 4 2 8" xfId="8734"/>
    <cellStyle name="20% - Accent5 2 3 4 3" xfId="1514"/>
    <cellStyle name="20% - Accent5 2 3 4 4" xfId="2616"/>
    <cellStyle name="20% - Accent5 2 3 4 5" xfId="3832"/>
    <cellStyle name="20% - Accent5 2 3 4 6" xfId="4934"/>
    <cellStyle name="20% - Accent5 2 3 4 7" xfId="6036"/>
    <cellStyle name="20% - Accent5 2 3 4 8" xfId="7138"/>
    <cellStyle name="20% - Accent5 2 3 4 9" xfId="8240"/>
    <cellStyle name="20% - Accent5 2 3 5" xfId="637"/>
    <cellStyle name="20% - Accent5 2 3 5 2" xfId="1626"/>
    <cellStyle name="20% - Accent5 2 3 5 3" xfId="2728"/>
    <cellStyle name="20% - Accent5 2 3 5 4" xfId="3944"/>
    <cellStyle name="20% - Accent5 2 3 5 5" xfId="5046"/>
    <cellStyle name="20% - Accent5 2 3 5 6" xfId="6148"/>
    <cellStyle name="20% - Accent5 2 3 5 7" xfId="7250"/>
    <cellStyle name="20% - Accent5 2 3 5 8" xfId="8352"/>
    <cellStyle name="20% - Accent5 2 3 6" xfId="2122"/>
    <cellStyle name="20% - Accent5 2 3 6 2" xfId="3224"/>
    <cellStyle name="20% - Accent5 2 3 6 3" xfId="4440"/>
    <cellStyle name="20% - Accent5 2 3 6 4" xfId="5542"/>
    <cellStyle name="20% - Accent5 2 3 6 5" xfId="6644"/>
    <cellStyle name="20% - Accent5 2 3 6 6" xfId="7746"/>
    <cellStyle name="20% - Accent5 2 3 6 7" xfId="8848"/>
    <cellStyle name="20% - Accent5 2 3 7" xfId="1132"/>
    <cellStyle name="20% - Accent5 2 3 7 2" xfId="3338"/>
    <cellStyle name="20% - Accent5 2 3 8" xfId="2234"/>
    <cellStyle name="20% - Accent5 2 3 9" xfId="3450"/>
    <cellStyle name="20% - Accent5 2 4" xfId="218"/>
    <cellStyle name="20% - Accent5 2 4 2" xfId="713"/>
    <cellStyle name="20% - Accent5 2 4 2 2" xfId="1702"/>
    <cellStyle name="20% - Accent5 2 4 2 3" xfId="2804"/>
    <cellStyle name="20% - Accent5 2 4 2 4" xfId="4020"/>
    <cellStyle name="20% - Accent5 2 4 2 5" xfId="5122"/>
    <cellStyle name="20% - Accent5 2 4 2 6" xfId="6224"/>
    <cellStyle name="20% - Accent5 2 4 2 7" xfId="7326"/>
    <cellStyle name="20% - Accent5 2 4 2 8" xfId="8428"/>
    <cellStyle name="20% - Accent5 2 4 3" xfId="1208"/>
    <cellStyle name="20% - Accent5 2 4 4" xfId="2310"/>
    <cellStyle name="20% - Accent5 2 4 5" xfId="3526"/>
    <cellStyle name="20% - Accent5 2 4 6" xfId="4628"/>
    <cellStyle name="20% - Accent5 2 4 7" xfId="5730"/>
    <cellStyle name="20% - Accent5 2 4 8" xfId="6832"/>
    <cellStyle name="20% - Accent5 2 4 9" xfId="7934"/>
    <cellStyle name="20% - Accent5 2 5" xfId="332"/>
    <cellStyle name="20% - Accent5 2 5 2" xfId="827"/>
    <cellStyle name="20% - Accent5 2 5 2 2" xfId="1816"/>
    <cellStyle name="20% - Accent5 2 5 2 3" xfId="2918"/>
    <cellStyle name="20% - Accent5 2 5 2 4" xfId="4134"/>
    <cellStyle name="20% - Accent5 2 5 2 5" xfId="5236"/>
    <cellStyle name="20% - Accent5 2 5 2 6" xfId="6338"/>
    <cellStyle name="20% - Accent5 2 5 2 7" xfId="7440"/>
    <cellStyle name="20% - Accent5 2 5 2 8" xfId="8542"/>
    <cellStyle name="20% - Accent5 2 5 3" xfId="1322"/>
    <cellStyle name="20% - Accent5 2 5 4" xfId="2424"/>
    <cellStyle name="20% - Accent5 2 5 5" xfId="3640"/>
    <cellStyle name="20% - Accent5 2 5 6" xfId="4742"/>
    <cellStyle name="20% - Accent5 2 5 7" xfId="5844"/>
    <cellStyle name="20% - Accent5 2 5 8" xfId="6946"/>
    <cellStyle name="20% - Accent5 2 5 9" xfId="8048"/>
    <cellStyle name="20% - Accent5 2 6" xfId="449"/>
    <cellStyle name="20% - Accent5 2 6 2" xfId="944"/>
    <cellStyle name="20% - Accent5 2 6 2 2" xfId="1932"/>
    <cellStyle name="20% - Accent5 2 6 2 3" xfId="3034"/>
    <cellStyle name="20% - Accent5 2 6 2 4" xfId="4250"/>
    <cellStyle name="20% - Accent5 2 6 2 5" xfId="5352"/>
    <cellStyle name="20% - Accent5 2 6 2 6" xfId="6454"/>
    <cellStyle name="20% - Accent5 2 6 2 7" xfId="7556"/>
    <cellStyle name="20% - Accent5 2 6 2 8" xfId="8658"/>
    <cellStyle name="20% - Accent5 2 6 3" xfId="1438"/>
    <cellStyle name="20% - Accent5 2 6 4" xfId="2540"/>
    <cellStyle name="20% - Accent5 2 6 5" xfId="3756"/>
    <cellStyle name="20% - Accent5 2 6 6" xfId="4858"/>
    <cellStyle name="20% - Accent5 2 6 7" xfId="5960"/>
    <cellStyle name="20% - Accent5 2 6 8" xfId="7062"/>
    <cellStyle name="20% - Accent5 2 6 9" xfId="8164"/>
    <cellStyle name="20% - Accent5 2 7" xfId="561"/>
    <cellStyle name="20% - Accent5 2 7 2" xfId="1550"/>
    <cellStyle name="20% - Accent5 2 7 3" xfId="2652"/>
    <cellStyle name="20% - Accent5 2 7 4" xfId="3868"/>
    <cellStyle name="20% - Accent5 2 7 5" xfId="4970"/>
    <cellStyle name="20% - Accent5 2 7 6" xfId="6072"/>
    <cellStyle name="20% - Accent5 2 7 7" xfId="7174"/>
    <cellStyle name="20% - Accent5 2 7 8" xfId="8276"/>
    <cellStyle name="20% - Accent5 2 8" xfId="2046"/>
    <cellStyle name="20% - Accent5 2 8 2" xfId="3148"/>
    <cellStyle name="20% - Accent5 2 8 3" xfId="4364"/>
    <cellStyle name="20% - Accent5 2 8 4" xfId="5466"/>
    <cellStyle name="20% - Accent5 2 8 5" xfId="6568"/>
    <cellStyle name="20% - Accent5 2 8 6" xfId="7670"/>
    <cellStyle name="20% - Accent5 2 8 7" xfId="8772"/>
    <cellStyle name="20% - Accent5 2 9" xfId="1056"/>
    <cellStyle name="20% - Accent5 2 9 2" xfId="3262"/>
    <cellStyle name="20% - Accent5 3" xfId="79"/>
    <cellStyle name="20% - Accent5 3 10" xfId="3393"/>
    <cellStyle name="20% - Accent5 3 11" xfId="4495"/>
    <cellStyle name="20% - Accent5 3 12" xfId="5597"/>
    <cellStyle name="20% - Accent5 3 13" xfId="6699"/>
    <cellStyle name="20% - Accent5 3 14" xfId="7801"/>
    <cellStyle name="20% - Accent5 3 2" xfId="159"/>
    <cellStyle name="20% - Accent5 3 2 2" xfId="656"/>
    <cellStyle name="20% - Accent5 3 2 2 2" xfId="1645"/>
    <cellStyle name="20% - Accent5 3 2 2 3" xfId="2747"/>
    <cellStyle name="20% - Accent5 3 2 2 4" xfId="3963"/>
    <cellStyle name="20% - Accent5 3 2 2 5" xfId="5065"/>
    <cellStyle name="20% - Accent5 3 2 2 6" xfId="6167"/>
    <cellStyle name="20% - Accent5 3 2 2 7" xfId="7269"/>
    <cellStyle name="20% - Accent5 3 2 2 8" xfId="8371"/>
    <cellStyle name="20% - Accent5 3 2 3" xfId="1151"/>
    <cellStyle name="20% - Accent5 3 2 4" xfId="2253"/>
    <cellStyle name="20% - Accent5 3 2 5" xfId="3469"/>
    <cellStyle name="20% - Accent5 3 2 6" xfId="4571"/>
    <cellStyle name="20% - Accent5 3 2 7" xfId="5673"/>
    <cellStyle name="20% - Accent5 3 2 8" xfId="6775"/>
    <cellStyle name="20% - Accent5 3 2 9" xfId="7877"/>
    <cellStyle name="20% - Accent5 3 3" xfId="237"/>
    <cellStyle name="20% - Accent5 3 3 2" xfId="732"/>
    <cellStyle name="20% - Accent5 3 3 2 2" xfId="1721"/>
    <cellStyle name="20% - Accent5 3 3 2 3" xfId="2823"/>
    <cellStyle name="20% - Accent5 3 3 2 4" xfId="4039"/>
    <cellStyle name="20% - Accent5 3 3 2 5" xfId="5141"/>
    <cellStyle name="20% - Accent5 3 3 2 6" xfId="6243"/>
    <cellStyle name="20% - Accent5 3 3 2 7" xfId="7345"/>
    <cellStyle name="20% - Accent5 3 3 2 8" xfId="8447"/>
    <cellStyle name="20% - Accent5 3 3 3" xfId="1227"/>
    <cellStyle name="20% - Accent5 3 3 4" xfId="2329"/>
    <cellStyle name="20% - Accent5 3 3 5" xfId="3545"/>
    <cellStyle name="20% - Accent5 3 3 6" xfId="4647"/>
    <cellStyle name="20% - Accent5 3 3 7" xfId="5749"/>
    <cellStyle name="20% - Accent5 3 3 8" xfId="6851"/>
    <cellStyle name="20% - Accent5 3 3 9" xfId="7953"/>
    <cellStyle name="20% - Accent5 3 4" xfId="351"/>
    <cellStyle name="20% - Accent5 3 4 2" xfId="846"/>
    <cellStyle name="20% - Accent5 3 4 2 2" xfId="1835"/>
    <cellStyle name="20% - Accent5 3 4 2 3" xfId="2937"/>
    <cellStyle name="20% - Accent5 3 4 2 4" xfId="4153"/>
    <cellStyle name="20% - Accent5 3 4 2 5" xfId="5255"/>
    <cellStyle name="20% - Accent5 3 4 2 6" xfId="6357"/>
    <cellStyle name="20% - Accent5 3 4 2 7" xfId="7459"/>
    <cellStyle name="20% - Accent5 3 4 2 8" xfId="8561"/>
    <cellStyle name="20% - Accent5 3 4 3" xfId="1341"/>
    <cellStyle name="20% - Accent5 3 4 4" xfId="2443"/>
    <cellStyle name="20% - Accent5 3 4 5" xfId="3659"/>
    <cellStyle name="20% - Accent5 3 4 6" xfId="4761"/>
    <cellStyle name="20% - Accent5 3 4 7" xfId="5863"/>
    <cellStyle name="20% - Accent5 3 4 8" xfId="6965"/>
    <cellStyle name="20% - Accent5 3 4 9" xfId="8067"/>
    <cellStyle name="20% - Accent5 3 5" xfId="468"/>
    <cellStyle name="20% - Accent5 3 5 2" xfId="963"/>
    <cellStyle name="20% - Accent5 3 5 2 2" xfId="1951"/>
    <cellStyle name="20% - Accent5 3 5 2 3" xfId="3053"/>
    <cellStyle name="20% - Accent5 3 5 2 4" xfId="4269"/>
    <cellStyle name="20% - Accent5 3 5 2 5" xfId="5371"/>
    <cellStyle name="20% - Accent5 3 5 2 6" xfId="6473"/>
    <cellStyle name="20% - Accent5 3 5 2 7" xfId="7575"/>
    <cellStyle name="20% - Accent5 3 5 2 8" xfId="8677"/>
    <cellStyle name="20% - Accent5 3 5 3" xfId="1457"/>
    <cellStyle name="20% - Accent5 3 5 4" xfId="2559"/>
    <cellStyle name="20% - Accent5 3 5 5" xfId="3775"/>
    <cellStyle name="20% - Accent5 3 5 6" xfId="4877"/>
    <cellStyle name="20% - Accent5 3 5 7" xfId="5979"/>
    <cellStyle name="20% - Accent5 3 5 8" xfId="7081"/>
    <cellStyle name="20% - Accent5 3 5 9" xfId="8183"/>
    <cellStyle name="20% - Accent5 3 6" xfId="580"/>
    <cellStyle name="20% - Accent5 3 6 2" xfId="1569"/>
    <cellStyle name="20% - Accent5 3 6 3" xfId="2671"/>
    <cellStyle name="20% - Accent5 3 6 4" xfId="3887"/>
    <cellStyle name="20% - Accent5 3 6 5" xfId="4989"/>
    <cellStyle name="20% - Accent5 3 6 6" xfId="6091"/>
    <cellStyle name="20% - Accent5 3 6 7" xfId="7193"/>
    <cellStyle name="20% - Accent5 3 6 8" xfId="8295"/>
    <cellStyle name="20% - Accent5 3 7" xfId="2065"/>
    <cellStyle name="20% - Accent5 3 7 2" xfId="3167"/>
    <cellStyle name="20% - Accent5 3 7 3" xfId="4383"/>
    <cellStyle name="20% - Accent5 3 7 4" xfId="5485"/>
    <cellStyle name="20% - Accent5 3 7 5" xfId="6587"/>
    <cellStyle name="20% - Accent5 3 7 6" xfId="7689"/>
    <cellStyle name="20% - Accent5 3 7 7" xfId="8791"/>
    <cellStyle name="20% - Accent5 3 8" xfId="1075"/>
    <cellStyle name="20% - Accent5 3 8 2" xfId="3281"/>
    <cellStyle name="20% - Accent5 3 9" xfId="2177"/>
    <cellStyle name="20% - Accent5 4" xfId="120"/>
    <cellStyle name="20% - Accent5 4 10" xfId="4533"/>
    <cellStyle name="20% - Accent5 4 11" xfId="5635"/>
    <cellStyle name="20% - Accent5 4 12" xfId="6737"/>
    <cellStyle name="20% - Accent5 4 13" xfId="7839"/>
    <cellStyle name="20% - Accent5 4 2" xfId="275"/>
    <cellStyle name="20% - Accent5 4 2 2" xfId="770"/>
    <cellStyle name="20% - Accent5 4 2 2 2" xfId="1759"/>
    <cellStyle name="20% - Accent5 4 2 2 3" xfId="2861"/>
    <cellStyle name="20% - Accent5 4 2 2 4" xfId="4077"/>
    <cellStyle name="20% - Accent5 4 2 2 5" xfId="5179"/>
    <cellStyle name="20% - Accent5 4 2 2 6" xfId="6281"/>
    <cellStyle name="20% - Accent5 4 2 2 7" xfId="7383"/>
    <cellStyle name="20% - Accent5 4 2 2 8" xfId="8485"/>
    <cellStyle name="20% - Accent5 4 2 3" xfId="1265"/>
    <cellStyle name="20% - Accent5 4 2 4" xfId="2367"/>
    <cellStyle name="20% - Accent5 4 2 5" xfId="3583"/>
    <cellStyle name="20% - Accent5 4 2 6" xfId="4685"/>
    <cellStyle name="20% - Accent5 4 2 7" xfId="5787"/>
    <cellStyle name="20% - Accent5 4 2 8" xfId="6889"/>
    <cellStyle name="20% - Accent5 4 2 9" xfId="7991"/>
    <cellStyle name="20% - Accent5 4 3" xfId="389"/>
    <cellStyle name="20% - Accent5 4 3 2" xfId="884"/>
    <cellStyle name="20% - Accent5 4 3 2 2" xfId="1873"/>
    <cellStyle name="20% - Accent5 4 3 2 3" xfId="2975"/>
    <cellStyle name="20% - Accent5 4 3 2 4" xfId="4191"/>
    <cellStyle name="20% - Accent5 4 3 2 5" xfId="5293"/>
    <cellStyle name="20% - Accent5 4 3 2 6" xfId="6395"/>
    <cellStyle name="20% - Accent5 4 3 2 7" xfId="7497"/>
    <cellStyle name="20% - Accent5 4 3 2 8" xfId="8599"/>
    <cellStyle name="20% - Accent5 4 3 3" xfId="1379"/>
    <cellStyle name="20% - Accent5 4 3 4" xfId="2481"/>
    <cellStyle name="20% - Accent5 4 3 5" xfId="3697"/>
    <cellStyle name="20% - Accent5 4 3 6" xfId="4799"/>
    <cellStyle name="20% - Accent5 4 3 7" xfId="5901"/>
    <cellStyle name="20% - Accent5 4 3 8" xfId="7003"/>
    <cellStyle name="20% - Accent5 4 3 9" xfId="8105"/>
    <cellStyle name="20% - Accent5 4 4" xfId="506"/>
    <cellStyle name="20% - Accent5 4 4 2" xfId="1001"/>
    <cellStyle name="20% - Accent5 4 4 2 2" xfId="1989"/>
    <cellStyle name="20% - Accent5 4 4 2 3" xfId="3091"/>
    <cellStyle name="20% - Accent5 4 4 2 4" xfId="4307"/>
    <cellStyle name="20% - Accent5 4 4 2 5" xfId="5409"/>
    <cellStyle name="20% - Accent5 4 4 2 6" xfId="6511"/>
    <cellStyle name="20% - Accent5 4 4 2 7" xfId="7613"/>
    <cellStyle name="20% - Accent5 4 4 2 8" xfId="8715"/>
    <cellStyle name="20% - Accent5 4 4 3" xfId="1495"/>
    <cellStyle name="20% - Accent5 4 4 4" xfId="2597"/>
    <cellStyle name="20% - Accent5 4 4 5" xfId="3813"/>
    <cellStyle name="20% - Accent5 4 4 6" xfId="4915"/>
    <cellStyle name="20% - Accent5 4 4 7" xfId="6017"/>
    <cellStyle name="20% - Accent5 4 4 8" xfId="7119"/>
    <cellStyle name="20% - Accent5 4 4 9" xfId="8221"/>
    <cellStyle name="20% - Accent5 4 5" xfId="618"/>
    <cellStyle name="20% - Accent5 4 5 2" xfId="1607"/>
    <cellStyle name="20% - Accent5 4 5 3" xfId="2709"/>
    <cellStyle name="20% - Accent5 4 5 4" xfId="3925"/>
    <cellStyle name="20% - Accent5 4 5 5" xfId="5027"/>
    <cellStyle name="20% - Accent5 4 5 6" xfId="6129"/>
    <cellStyle name="20% - Accent5 4 5 7" xfId="7231"/>
    <cellStyle name="20% - Accent5 4 5 8" xfId="8333"/>
    <cellStyle name="20% - Accent5 4 6" xfId="2103"/>
    <cellStyle name="20% - Accent5 4 6 2" xfId="3205"/>
    <cellStyle name="20% - Accent5 4 6 3" xfId="4421"/>
    <cellStyle name="20% - Accent5 4 6 4" xfId="5523"/>
    <cellStyle name="20% - Accent5 4 6 5" xfId="6625"/>
    <cellStyle name="20% - Accent5 4 6 6" xfId="7727"/>
    <cellStyle name="20% - Accent5 4 6 7" xfId="8829"/>
    <cellStyle name="20% - Accent5 4 7" xfId="1113"/>
    <cellStyle name="20% - Accent5 4 7 2" xfId="3319"/>
    <cellStyle name="20% - Accent5 4 8" xfId="2215"/>
    <cellStyle name="20% - Accent5 4 9" xfId="3431"/>
    <cellStyle name="20% - Accent5 5" xfId="199"/>
    <cellStyle name="20% - Accent5 5 2" xfId="694"/>
    <cellStyle name="20% - Accent5 5 2 2" xfId="1683"/>
    <cellStyle name="20% - Accent5 5 2 3" xfId="2785"/>
    <cellStyle name="20% - Accent5 5 2 4" xfId="4001"/>
    <cellStyle name="20% - Accent5 5 2 5" xfId="5103"/>
    <cellStyle name="20% - Accent5 5 2 6" xfId="6205"/>
    <cellStyle name="20% - Accent5 5 2 7" xfId="7307"/>
    <cellStyle name="20% - Accent5 5 2 8" xfId="8409"/>
    <cellStyle name="20% - Accent5 5 3" xfId="1189"/>
    <cellStyle name="20% - Accent5 5 4" xfId="2291"/>
    <cellStyle name="20% - Accent5 5 5" xfId="3507"/>
    <cellStyle name="20% - Accent5 5 6" xfId="4609"/>
    <cellStyle name="20% - Accent5 5 7" xfId="5711"/>
    <cellStyle name="20% - Accent5 5 8" xfId="6813"/>
    <cellStyle name="20% - Accent5 5 9" xfId="7915"/>
    <cellStyle name="20% - Accent5 6" xfId="313"/>
    <cellStyle name="20% - Accent5 6 2" xfId="808"/>
    <cellStyle name="20% - Accent5 6 2 2" xfId="1797"/>
    <cellStyle name="20% - Accent5 6 2 3" xfId="2899"/>
    <cellStyle name="20% - Accent5 6 2 4" xfId="4115"/>
    <cellStyle name="20% - Accent5 6 2 5" xfId="5217"/>
    <cellStyle name="20% - Accent5 6 2 6" xfId="6319"/>
    <cellStyle name="20% - Accent5 6 2 7" xfId="7421"/>
    <cellStyle name="20% - Accent5 6 2 8" xfId="8523"/>
    <cellStyle name="20% - Accent5 6 3" xfId="1303"/>
    <cellStyle name="20% - Accent5 6 4" xfId="2405"/>
    <cellStyle name="20% - Accent5 6 5" xfId="3621"/>
    <cellStyle name="20% - Accent5 6 6" xfId="4723"/>
    <cellStyle name="20% - Accent5 6 7" xfId="5825"/>
    <cellStyle name="20% - Accent5 6 8" xfId="6927"/>
    <cellStyle name="20% - Accent5 6 9" xfId="8029"/>
    <cellStyle name="20% - Accent5 7" xfId="430"/>
    <cellStyle name="20% - Accent5 7 2" xfId="925"/>
    <cellStyle name="20% - Accent5 7 2 2" xfId="1913"/>
    <cellStyle name="20% - Accent5 7 2 3" xfId="3015"/>
    <cellStyle name="20% - Accent5 7 2 4" xfId="4231"/>
    <cellStyle name="20% - Accent5 7 2 5" xfId="5333"/>
    <cellStyle name="20% - Accent5 7 2 6" xfId="6435"/>
    <cellStyle name="20% - Accent5 7 2 7" xfId="7537"/>
    <cellStyle name="20% - Accent5 7 2 8" xfId="8639"/>
    <cellStyle name="20% - Accent5 7 3" xfId="1419"/>
    <cellStyle name="20% - Accent5 7 4" xfId="2521"/>
    <cellStyle name="20% - Accent5 7 5" xfId="3737"/>
    <cellStyle name="20% - Accent5 7 6" xfId="4839"/>
    <cellStyle name="20% - Accent5 7 7" xfId="5941"/>
    <cellStyle name="20% - Accent5 7 8" xfId="7043"/>
    <cellStyle name="20% - Accent5 7 9" xfId="8145"/>
    <cellStyle name="20% - Accent5 8" xfId="542"/>
    <cellStyle name="20% - Accent5 8 2" xfId="1531"/>
    <cellStyle name="20% - Accent5 8 3" xfId="2633"/>
    <cellStyle name="20% - Accent5 8 4" xfId="3849"/>
    <cellStyle name="20% - Accent5 8 5" xfId="4951"/>
    <cellStyle name="20% - Accent5 8 6" xfId="6053"/>
    <cellStyle name="20% - Accent5 8 7" xfId="7155"/>
    <cellStyle name="20% - Accent5 8 8" xfId="8257"/>
    <cellStyle name="20% - Accent5 9" xfId="2027"/>
    <cellStyle name="20% - Accent5 9 2" xfId="3129"/>
    <cellStyle name="20% - Accent5 9 3" xfId="4345"/>
    <cellStyle name="20% - Accent5 9 4" xfId="5447"/>
    <cellStyle name="20% - Accent5 9 5" xfId="6549"/>
    <cellStyle name="20% - Accent5 9 6" xfId="7651"/>
    <cellStyle name="20% - Accent5 9 7" xfId="8753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12" xfId="3357"/>
    <cellStyle name="20% - Accent6 13" xfId="4459"/>
    <cellStyle name="20% - Accent6 14" xfId="5561"/>
    <cellStyle name="20% - Accent6 15" xfId="6663"/>
    <cellStyle name="20% - Accent6 16" xfId="7765"/>
    <cellStyle name="20% - Accent6 2" xfId="59"/>
    <cellStyle name="20% - Accent6 2 10" xfId="2160"/>
    <cellStyle name="20% - Accent6 2 11" xfId="3376"/>
    <cellStyle name="20% - Accent6 2 12" xfId="4478"/>
    <cellStyle name="20% - Accent6 2 13" xfId="5580"/>
    <cellStyle name="20% - Accent6 2 14" xfId="6682"/>
    <cellStyle name="20% - Accent6 2 15" xfId="7784"/>
    <cellStyle name="20% - Accent6 2 2" xfId="101"/>
    <cellStyle name="20% - Accent6 2 2 10" xfId="3414"/>
    <cellStyle name="20% - Accent6 2 2 11" xfId="4516"/>
    <cellStyle name="20% - Accent6 2 2 12" xfId="5618"/>
    <cellStyle name="20% - Accent6 2 2 13" xfId="6720"/>
    <cellStyle name="20% - Accent6 2 2 14" xfId="7822"/>
    <cellStyle name="20% - Accent6 2 2 2" xfId="181"/>
    <cellStyle name="20% - Accent6 2 2 2 2" xfId="677"/>
    <cellStyle name="20% - Accent6 2 2 2 2 2" xfId="1666"/>
    <cellStyle name="20% - Accent6 2 2 2 2 3" xfId="2768"/>
    <cellStyle name="20% - Accent6 2 2 2 2 4" xfId="3984"/>
    <cellStyle name="20% - Accent6 2 2 2 2 5" xfId="5086"/>
    <cellStyle name="20% - Accent6 2 2 2 2 6" xfId="6188"/>
    <cellStyle name="20% - Accent6 2 2 2 2 7" xfId="7290"/>
    <cellStyle name="20% - Accent6 2 2 2 2 8" xfId="8392"/>
    <cellStyle name="20% - Accent6 2 2 2 3" xfId="1172"/>
    <cellStyle name="20% - Accent6 2 2 2 4" xfId="2274"/>
    <cellStyle name="20% - Accent6 2 2 2 5" xfId="3490"/>
    <cellStyle name="20% - Accent6 2 2 2 6" xfId="4592"/>
    <cellStyle name="20% - Accent6 2 2 2 7" xfId="5694"/>
    <cellStyle name="20% - Accent6 2 2 2 8" xfId="6796"/>
    <cellStyle name="20% - Accent6 2 2 2 9" xfId="7898"/>
    <cellStyle name="20% - Accent6 2 2 3" xfId="258"/>
    <cellStyle name="20% - Accent6 2 2 3 2" xfId="753"/>
    <cellStyle name="20% - Accent6 2 2 3 2 2" xfId="1742"/>
    <cellStyle name="20% - Accent6 2 2 3 2 3" xfId="2844"/>
    <cellStyle name="20% - Accent6 2 2 3 2 4" xfId="4060"/>
    <cellStyle name="20% - Accent6 2 2 3 2 5" xfId="5162"/>
    <cellStyle name="20% - Accent6 2 2 3 2 6" xfId="6264"/>
    <cellStyle name="20% - Accent6 2 2 3 2 7" xfId="7366"/>
    <cellStyle name="20% - Accent6 2 2 3 2 8" xfId="8468"/>
    <cellStyle name="20% - Accent6 2 2 3 3" xfId="1248"/>
    <cellStyle name="20% - Accent6 2 2 3 4" xfId="2350"/>
    <cellStyle name="20% - Accent6 2 2 3 5" xfId="3566"/>
    <cellStyle name="20% - Accent6 2 2 3 6" xfId="4668"/>
    <cellStyle name="20% - Accent6 2 2 3 7" xfId="5770"/>
    <cellStyle name="20% - Accent6 2 2 3 8" xfId="6872"/>
    <cellStyle name="20% - Accent6 2 2 3 9" xfId="7974"/>
    <cellStyle name="20% - Accent6 2 2 4" xfId="372"/>
    <cellStyle name="20% - Accent6 2 2 4 2" xfId="867"/>
    <cellStyle name="20% - Accent6 2 2 4 2 2" xfId="1856"/>
    <cellStyle name="20% - Accent6 2 2 4 2 3" xfId="2958"/>
    <cellStyle name="20% - Accent6 2 2 4 2 4" xfId="4174"/>
    <cellStyle name="20% - Accent6 2 2 4 2 5" xfId="5276"/>
    <cellStyle name="20% - Accent6 2 2 4 2 6" xfId="6378"/>
    <cellStyle name="20% - Accent6 2 2 4 2 7" xfId="7480"/>
    <cellStyle name="20% - Accent6 2 2 4 2 8" xfId="8582"/>
    <cellStyle name="20% - Accent6 2 2 4 3" xfId="1362"/>
    <cellStyle name="20% - Accent6 2 2 4 4" xfId="2464"/>
    <cellStyle name="20% - Accent6 2 2 4 5" xfId="3680"/>
    <cellStyle name="20% - Accent6 2 2 4 6" xfId="4782"/>
    <cellStyle name="20% - Accent6 2 2 4 7" xfId="5884"/>
    <cellStyle name="20% - Accent6 2 2 4 8" xfId="6986"/>
    <cellStyle name="20% - Accent6 2 2 4 9" xfId="8088"/>
    <cellStyle name="20% - Accent6 2 2 5" xfId="489"/>
    <cellStyle name="20% - Accent6 2 2 5 2" xfId="984"/>
    <cellStyle name="20% - Accent6 2 2 5 2 2" xfId="1972"/>
    <cellStyle name="20% - Accent6 2 2 5 2 3" xfId="3074"/>
    <cellStyle name="20% - Accent6 2 2 5 2 4" xfId="4290"/>
    <cellStyle name="20% - Accent6 2 2 5 2 5" xfId="5392"/>
    <cellStyle name="20% - Accent6 2 2 5 2 6" xfId="6494"/>
    <cellStyle name="20% - Accent6 2 2 5 2 7" xfId="7596"/>
    <cellStyle name="20% - Accent6 2 2 5 2 8" xfId="8698"/>
    <cellStyle name="20% - Accent6 2 2 5 3" xfId="1478"/>
    <cellStyle name="20% - Accent6 2 2 5 4" xfId="2580"/>
    <cellStyle name="20% - Accent6 2 2 5 5" xfId="3796"/>
    <cellStyle name="20% - Accent6 2 2 5 6" xfId="4898"/>
    <cellStyle name="20% - Accent6 2 2 5 7" xfId="6000"/>
    <cellStyle name="20% - Accent6 2 2 5 8" xfId="7102"/>
    <cellStyle name="20% - Accent6 2 2 5 9" xfId="8204"/>
    <cellStyle name="20% - Accent6 2 2 6" xfId="601"/>
    <cellStyle name="20% - Accent6 2 2 6 2" xfId="1590"/>
    <cellStyle name="20% - Accent6 2 2 6 3" xfId="2692"/>
    <cellStyle name="20% - Accent6 2 2 6 4" xfId="3908"/>
    <cellStyle name="20% - Accent6 2 2 6 5" xfId="5010"/>
    <cellStyle name="20% - Accent6 2 2 6 6" xfId="6112"/>
    <cellStyle name="20% - Accent6 2 2 6 7" xfId="7214"/>
    <cellStyle name="20% - Accent6 2 2 6 8" xfId="8316"/>
    <cellStyle name="20% - Accent6 2 2 7" xfId="2086"/>
    <cellStyle name="20% - Accent6 2 2 7 2" xfId="3188"/>
    <cellStyle name="20% - Accent6 2 2 7 3" xfId="4404"/>
    <cellStyle name="20% - Accent6 2 2 7 4" xfId="5506"/>
    <cellStyle name="20% - Accent6 2 2 7 5" xfId="6608"/>
    <cellStyle name="20% - Accent6 2 2 7 6" xfId="7710"/>
    <cellStyle name="20% - Accent6 2 2 7 7" xfId="8812"/>
    <cellStyle name="20% - Accent6 2 2 8" xfId="1096"/>
    <cellStyle name="20% - Accent6 2 2 8 2" xfId="3302"/>
    <cellStyle name="20% - Accent6 2 2 9" xfId="2198"/>
    <cellStyle name="20% - Accent6 2 3" xfId="141"/>
    <cellStyle name="20% - Accent6 2 3 10" xfId="4554"/>
    <cellStyle name="20% - Accent6 2 3 11" xfId="5656"/>
    <cellStyle name="20% - Accent6 2 3 12" xfId="6758"/>
    <cellStyle name="20% - Accent6 2 3 13" xfId="7860"/>
    <cellStyle name="20% - Accent6 2 3 2" xfId="296"/>
    <cellStyle name="20% - Accent6 2 3 2 2" xfId="791"/>
    <cellStyle name="20% - Accent6 2 3 2 2 2" xfId="1780"/>
    <cellStyle name="20% - Accent6 2 3 2 2 3" xfId="2882"/>
    <cellStyle name="20% - Accent6 2 3 2 2 4" xfId="4098"/>
    <cellStyle name="20% - Accent6 2 3 2 2 5" xfId="5200"/>
    <cellStyle name="20% - Accent6 2 3 2 2 6" xfId="6302"/>
    <cellStyle name="20% - Accent6 2 3 2 2 7" xfId="7404"/>
    <cellStyle name="20% - Accent6 2 3 2 2 8" xfId="8506"/>
    <cellStyle name="20% - Accent6 2 3 2 3" xfId="1286"/>
    <cellStyle name="20% - Accent6 2 3 2 4" xfId="2388"/>
    <cellStyle name="20% - Accent6 2 3 2 5" xfId="3604"/>
    <cellStyle name="20% - Accent6 2 3 2 6" xfId="4706"/>
    <cellStyle name="20% - Accent6 2 3 2 7" xfId="5808"/>
    <cellStyle name="20% - Accent6 2 3 2 8" xfId="6910"/>
    <cellStyle name="20% - Accent6 2 3 2 9" xfId="8012"/>
    <cellStyle name="20% - Accent6 2 3 3" xfId="410"/>
    <cellStyle name="20% - Accent6 2 3 3 2" xfId="905"/>
    <cellStyle name="20% - Accent6 2 3 3 2 2" xfId="1894"/>
    <cellStyle name="20% - Accent6 2 3 3 2 3" xfId="2996"/>
    <cellStyle name="20% - Accent6 2 3 3 2 4" xfId="4212"/>
    <cellStyle name="20% - Accent6 2 3 3 2 5" xfId="5314"/>
    <cellStyle name="20% - Accent6 2 3 3 2 6" xfId="6416"/>
    <cellStyle name="20% - Accent6 2 3 3 2 7" xfId="7518"/>
    <cellStyle name="20% - Accent6 2 3 3 2 8" xfId="8620"/>
    <cellStyle name="20% - Accent6 2 3 3 3" xfId="1400"/>
    <cellStyle name="20% - Accent6 2 3 3 4" xfId="2502"/>
    <cellStyle name="20% - Accent6 2 3 3 5" xfId="3718"/>
    <cellStyle name="20% - Accent6 2 3 3 6" xfId="4820"/>
    <cellStyle name="20% - Accent6 2 3 3 7" xfId="5922"/>
    <cellStyle name="20% - Accent6 2 3 3 8" xfId="7024"/>
    <cellStyle name="20% - Accent6 2 3 3 9" xfId="8126"/>
    <cellStyle name="20% - Accent6 2 3 4" xfId="527"/>
    <cellStyle name="20% - Accent6 2 3 4 2" xfId="1022"/>
    <cellStyle name="20% - Accent6 2 3 4 2 2" xfId="2010"/>
    <cellStyle name="20% - Accent6 2 3 4 2 3" xfId="3112"/>
    <cellStyle name="20% - Accent6 2 3 4 2 4" xfId="4328"/>
    <cellStyle name="20% - Accent6 2 3 4 2 5" xfId="5430"/>
    <cellStyle name="20% - Accent6 2 3 4 2 6" xfId="6532"/>
    <cellStyle name="20% - Accent6 2 3 4 2 7" xfId="7634"/>
    <cellStyle name="20% - Accent6 2 3 4 2 8" xfId="8736"/>
    <cellStyle name="20% - Accent6 2 3 4 3" xfId="1516"/>
    <cellStyle name="20% - Accent6 2 3 4 4" xfId="2618"/>
    <cellStyle name="20% - Accent6 2 3 4 5" xfId="3834"/>
    <cellStyle name="20% - Accent6 2 3 4 6" xfId="4936"/>
    <cellStyle name="20% - Accent6 2 3 4 7" xfId="6038"/>
    <cellStyle name="20% - Accent6 2 3 4 8" xfId="7140"/>
    <cellStyle name="20% - Accent6 2 3 4 9" xfId="8242"/>
    <cellStyle name="20% - Accent6 2 3 5" xfId="639"/>
    <cellStyle name="20% - Accent6 2 3 5 2" xfId="1628"/>
    <cellStyle name="20% - Accent6 2 3 5 3" xfId="2730"/>
    <cellStyle name="20% - Accent6 2 3 5 4" xfId="3946"/>
    <cellStyle name="20% - Accent6 2 3 5 5" xfId="5048"/>
    <cellStyle name="20% - Accent6 2 3 5 6" xfId="6150"/>
    <cellStyle name="20% - Accent6 2 3 5 7" xfId="7252"/>
    <cellStyle name="20% - Accent6 2 3 5 8" xfId="8354"/>
    <cellStyle name="20% - Accent6 2 3 6" xfId="2124"/>
    <cellStyle name="20% - Accent6 2 3 6 2" xfId="3226"/>
    <cellStyle name="20% - Accent6 2 3 6 3" xfId="4442"/>
    <cellStyle name="20% - Accent6 2 3 6 4" xfId="5544"/>
    <cellStyle name="20% - Accent6 2 3 6 5" xfId="6646"/>
    <cellStyle name="20% - Accent6 2 3 6 6" xfId="7748"/>
    <cellStyle name="20% - Accent6 2 3 6 7" xfId="8850"/>
    <cellStyle name="20% - Accent6 2 3 7" xfId="1134"/>
    <cellStyle name="20% - Accent6 2 3 7 2" xfId="3340"/>
    <cellStyle name="20% - Accent6 2 3 8" xfId="2236"/>
    <cellStyle name="20% - Accent6 2 3 9" xfId="3452"/>
    <cellStyle name="20% - Accent6 2 4" xfId="220"/>
    <cellStyle name="20% - Accent6 2 4 2" xfId="715"/>
    <cellStyle name="20% - Accent6 2 4 2 2" xfId="1704"/>
    <cellStyle name="20% - Accent6 2 4 2 3" xfId="2806"/>
    <cellStyle name="20% - Accent6 2 4 2 4" xfId="4022"/>
    <cellStyle name="20% - Accent6 2 4 2 5" xfId="5124"/>
    <cellStyle name="20% - Accent6 2 4 2 6" xfId="6226"/>
    <cellStyle name="20% - Accent6 2 4 2 7" xfId="7328"/>
    <cellStyle name="20% - Accent6 2 4 2 8" xfId="8430"/>
    <cellStyle name="20% - Accent6 2 4 3" xfId="1210"/>
    <cellStyle name="20% - Accent6 2 4 4" xfId="2312"/>
    <cellStyle name="20% - Accent6 2 4 5" xfId="3528"/>
    <cellStyle name="20% - Accent6 2 4 6" xfId="4630"/>
    <cellStyle name="20% - Accent6 2 4 7" xfId="5732"/>
    <cellStyle name="20% - Accent6 2 4 8" xfId="6834"/>
    <cellStyle name="20% - Accent6 2 4 9" xfId="7936"/>
    <cellStyle name="20% - Accent6 2 5" xfId="334"/>
    <cellStyle name="20% - Accent6 2 5 2" xfId="829"/>
    <cellStyle name="20% - Accent6 2 5 2 2" xfId="1818"/>
    <cellStyle name="20% - Accent6 2 5 2 3" xfId="2920"/>
    <cellStyle name="20% - Accent6 2 5 2 4" xfId="4136"/>
    <cellStyle name="20% - Accent6 2 5 2 5" xfId="5238"/>
    <cellStyle name="20% - Accent6 2 5 2 6" xfId="6340"/>
    <cellStyle name="20% - Accent6 2 5 2 7" xfId="7442"/>
    <cellStyle name="20% - Accent6 2 5 2 8" xfId="8544"/>
    <cellStyle name="20% - Accent6 2 5 3" xfId="1324"/>
    <cellStyle name="20% - Accent6 2 5 4" xfId="2426"/>
    <cellStyle name="20% - Accent6 2 5 5" xfId="3642"/>
    <cellStyle name="20% - Accent6 2 5 6" xfId="4744"/>
    <cellStyle name="20% - Accent6 2 5 7" xfId="5846"/>
    <cellStyle name="20% - Accent6 2 5 8" xfId="6948"/>
    <cellStyle name="20% - Accent6 2 5 9" xfId="8050"/>
    <cellStyle name="20% - Accent6 2 6" xfId="451"/>
    <cellStyle name="20% - Accent6 2 6 2" xfId="946"/>
    <cellStyle name="20% - Accent6 2 6 2 2" xfId="1934"/>
    <cellStyle name="20% - Accent6 2 6 2 3" xfId="3036"/>
    <cellStyle name="20% - Accent6 2 6 2 4" xfId="4252"/>
    <cellStyle name="20% - Accent6 2 6 2 5" xfId="5354"/>
    <cellStyle name="20% - Accent6 2 6 2 6" xfId="6456"/>
    <cellStyle name="20% - Accent6 2 6 2 7" xfId="7558"/>
    <cellStyle name="20% - Accent6 2 6 2 8" xfId="8660"/>
    <cellStyle name="20% - Accent6 2 6 3" xfId="1440"/>
    <cellStyle name="20% - Accent6 2 6 4" xfId="2542"/>
    <cellStyle name="20% - Accent6 2 6 5" xfId="3758"/>
    <cellStyle name="20% - Accent6 2 6 6" xfId="4860"/>
    <cellStyle name="20% - Accent6 2 6 7" xfId="5962"/>
    <cellStyle name="20% - Accent6 2 6 8" xfId="7064"/>
    <cellStyle name="20% - Accent6 2 6 9" xfId="8166"/>
    <cellStyle name="20% - Accent6 2 7" xfId="563"/>
    <cellStyle name="20% - Accent6 2 7 2" xfId="1552"/>
    <cellStyle name="20% - Accent6 2 7 3" xfId="2654"/>
    <cellStyle name="20% - Accent6 2 7 4" xfId="3870"/>
    <cellStyle name="20% - Accent6 2 7 5" xfId="4972"/>
    <cellStyle name="20% - Accent6 2 7 6" xfId="6074"/>
    <cellStyle name="20% - Accent6 2 7 7" xfId="7176"/>
    <cellStyle name="20% - Accent6 2 7 8" xfId="8278"/>
    <cellStyle name="20% - Accent6 2 8" xfId="2048"/>
    <cellStyle name="20% - Accent6 2 8 2" xfId="3150"/>
    <cellStyle name="20% - Accent6 2 8 3" xfId="4366"/>
    <cellStyle name="20% - Accent6 2 8 4" xfId="5468"/>
    <cellStyle name="20% - Accent6 2 8 5" xfId="6570"/>
    <cellStyle name="20% - Accent6 2 8 6" xfId="7672"/>
    <cellStyle name="20% - Accent6 2 8 7" xfId="8774"/>
    <cellStyle name="20% - Accent6 2 9" xfId="1058"/>
    <cellStyle name="20% - Accent6 2 9 2" xfId="3264"/>
    <cellStyle name="20% - Accent6 3" xfId="81"/>
    <cellStyle name="20% - Accent6 3 10" xfId="3395"/>
    <cellStyle name="20% - Accent6 3 11" xfId="4497"/>
    <cellStyle name="20% - Accent6 3 12" xfId="5599"/>
    <cellStyle name="20% - Accent6 3 13" xfId="6701"/>
    <cellStyle name="20% - Accent6 3 14" xfId="7803"/>
    <cellStyle name="20% - Accent6 3 2" xfId="161"/>
    <cellStyle name="20% - Accent6 3 2 2" xfId="658"/>
    <cellStyle name="20% - Accent6 3 2 2 2" xfId="1647"/>
    <cellStyle name="20% - Accent6 3 2 2 3" xfId="2749"/>
    <cellStyle name="20% - Accent6 3 2 2 4" xfId="3965"/>
    <cellStyle name="20% - Accent6 3 2 2 5" xfId="5067"/>
    <cellStyle name="20% - Accent6 3 2 2 6" xfId="6169"/>
    <cellStyle name="20% - Accent6 3 2 2 7" xfId="7271"/>
    <cellStyle name="20% - Accent6 3 2 2 8" xfId="8373"/>
    <cellStyle name="20% - Accent6 3 2 3" xfId="1153"/>
    <cellStyle name="20% - Accent6 3 2 4" xfId="2255"/>
    <cellStyle name="20% - Accent6 3 2 5" xfId="3471"/>
    <cellStyle name="20% - Accent6 3 2 6" xfId="4573"/>
    <cellStyle name="20% - Accent6 3 2 7" xfId="5675"/>
    <cellStyle name="20% - Accent6 3 2 8" xfId="6777"/>
    <cellStyle name="20% - Accent6 3 2 9" xfId="7879"/>
    <cellStyle name="20% - Accent6 3 3" xfId="239"/>
    <cellStyle name="20% - Accent6 3 3 2" xfId="734"/>
    <cellStyle name="20% - Accent6 3 3 2 2" xfId="1723"/>
    <cellStyle name="20% - Accent6 3 3 2 3" xfId="2825"/>
    <cellStyle name="20% - Accent6 3 3 2 4" xfId="4041"/>
    <cellStyle name="20% - Accent6 3 3 2 5" xfId="5143"/>
    <cellStyle name="20% - Accent6 3 3 2 6" xfId="6245"/>
    <cellStyle name="20% - Accent6 3 3 2 7" xfId="7347"/>
    <cellStyle name="20% - Accent6 3 3 2 8" xfId="8449"/>
    <cellStyle name="20% - Accent6 3 3 3" xfId="1229"/>
    <cellStyle name="20% - Accent6 3 3 4" xfId="2331"/>
    <cellStyle name="20% - Accent6 3 3 5" xfId="3547"/>
    <cellStyle name="20% - Accent6 3 3 6" xfId="4649"/>
    <cellStyle name="20% - Accent6 3 3 7" xfId="5751"/>
    <cellStyle name="20% - Accent6 3 3 8" xfId="6853"/>
    <cellStyle name="20% - Accent6 3 3 9" xfId="7955"/>
    <cellStyle name="20% - Accent6 3 4" xfId="353"/>
    <cellStyle name="20% - Accent6 3 4 2" xfId="848"/>
    <cellStyle name="20% - Accent6 3 4 2 2" xfId="1837"/>
    <cellStyle name="20% - Accent6 3 4 2 3" xfId="2939"/>
    <cellStyle name="20% - Accent6 3 4 2 4" xfId="4155"/>
    <cellStyle name="20% - Accent6 3 4 2 5" xfId="5257"/>
    <cellStyle name="20% - Accent6 3 4 2 6" xfId="6359"/>
    <cellStyle name="20% - Accent6 3 4 2 7" xfId="7461"/>
    <cellStyle name="20% - Accent6 3 4 2 8" xfId="8563"/>
    <cellStyle name="20% - Accent6 3 4 3" xfId="1343"/>
    <cellStyle name="20% - Accent6 3 4 4" xfId="2445"/>
    <cellStyle name="20% - Accent6 3 4 5" xfId="3661"/>
    <cellStyle name="20% - Accent6 3 4 6" xfId="4763"/>
    <cellStyle name="20% - Accent6 3 4 7" xfId="5865"/>
    <cellStyle name="20% - Accent6 3 4 8" xfId="6967"/>
    <cellStyle name="20% - Accent6 3 4 9" xfId="8069"/>
    <cellStyle name="20% - Accent6 3 5" xfId="470"/>
    <cellStyle name="20% - Accent6 3 5 2" xfId="965"/>
    <cellStyle name="20% - Accent6 3 5 2 2" xfId="1953"/>
    <cellStyle name="20% - Accent6 3 5 2 3" xfId="3055"/>
    <cellStyle name="20% - Accent6 3 5 2 4" xfId="4271"/>
    <cellStyle name="20% - Accent6 3 5 2 5" xfId="5373"/>
    <cellStyle name="20% - Accent6 3 5 2 6" xfId="6475"/>
    <cellStyle name="20% - Accent6 3 5 2 7" xfId="7577"/>
    <cellStyle name="20% - Accent6 3 5 2 8" xfId="8679"/>
    <cellStyle name="20% - Accent6 3 5 3" xfId="1459"/>
    <cellStyle name="20% - Accent6 3 5 4" xfId="2561"/>
    <cellStyle name="20% - Accent6 3 5 5" xfId="3777"/>
    <cellStyle name="20% - Accent6 3 5 6" xfId="4879"/>
    <cellStyle name="20% - Accent6 3 5 7" xfId="5981"/>
    <cellStyle name="20% - Accent6 3 5 8" xfId="7083"/>
    <cellStyle name="20% - Accent6 3 5 9" xfId="8185"/>
    <cellStyle name="20% - Accent6 3 6" xfId="582"/>
    <cellStyle name="20% - Accent6 3 6 2" xfId="1571"/>
    <cellStyle name="20% - Accent6 3 6 3" xfId="2673"/>
    <cellStyle name="20% - Accent6 3 6 4" xfId="3889"/>
    <cellStyle name="20% - Accent6 3 6 5" xfId="4991"/>
    <cellStyle name="20% - Accent6 3 6 6" xfId="6093"/>
    <cellStyle name="20% - Accent6 3 6 7" xfId="7195"/>
    <cellStyle name="20% - Accent6 3 6 8" xfId="8297"/>
    <cellStyle name="20% - Accent6 3 7" xfId="2067"/>
    <cellStyle name="20% - Accent6 3 7 2" xfId="3169"/>
    <cellStyle name="20% - Accent6 3 7 3" xfId="4385"/>
    <cellStyle name="20% - Accent6 3 7 4" xfId="5487"/>
    <cellStyle name="20% - Accent6 3 7 5" xfId="6589"/>
    <cellStyle name="20% - Accent6 3 7 6" xfId="7691"/>
    <cellStyle name="20% - Accent6 3 7 7" xfId="8793"/>
    <cellStyle name="20% - Accent6 3 8" xfId="1077"/>
    <cellStyle name="20% - Accent6 3 8 2" xfId="3283"/>
    <cellStyle name="20% - Accent6 3 9" xfId="2179"/>
    <cellStyle name="20% - Accent6 4" xfId="122"/>
    <cellStyle name="20% - Accent6 4 10" xfId="4535"/>
    <cellStyle name="20% - Accent6 4 11" xfId="5637"/>
    <cellStyle name="20% - Accent6 4 12" xfId="6739"/>
    <cellStyle name="20% - Accent6 4 13" xfId="7841"/>
    <cellStyle name="20% - Accent6 4 2" xfId="277"/>
    <cellStyle name="20% - Accent6 4 2 2" xfId="772"/>
    <cellStyle name="20% - Accent6 4 2 2 2" xfId="1761"/>
    <cellStyle name="20% - Accent6 4 2 2 3" xfId="2863"/>
    <cellStyle name="20% - Accent6 4 2 2 4" xfId="4079"/>
    <cellStyle name="20% - Accent6 4 2 2 5" xfId="5181"/>
    <cellStyle name="20% - Accent6 4 2 2 6" xfId="6283"/>
    <cellStyle name="20% - Accent6 4 2 2 7" xfId="7385"/>
    <cellStyle name="20% - Accent6 4 2 2 8" xfId="8487"/>
    <cellStyle name="20% - Accent6 4 2 3" xfId="1267"/>
    <cellStyle name="20% - Accent6 4 2 4" xfId="2369"/>
    <cellStyle name="20% - Accent6 4 2 5" xfId="3585"/>
    <cellStyle name="20% - Accent6 4 2 6" xfId="4687"/>
    <cellStyle name="20% - Accent6 4 2 7" xfId="5789"/>
    <cellStyle name="20% - Accent6 4 2 8" xfId="6891"/>
    <cellStyle name="20% - Accent6 4 2 9" xfId="7993"/>
    <cellStyle name="20% - Accent6 4 3" xfId="391"/>
    <cellStyle name="20% - Accent6 4 3 2" xfId="886"/>
    <cellStyle name="20% - Accent6 4 3 2 2" xfId="1875"/>
    <cellStyle name="20% - Accent6 4 3 2 3" xfId="2977"/>
    <cellStyle name="20% - Accent6 4 3 2 4" xfId="4193"/>
    <cellStyle name="20% - Accent6 4 3 2 5" xfId="5295"/>
    <cellStyle name="20% - Accent6 4 3 2 6" xfId="6397"/>
    <cellStyle name="20% - Accent6 4 3 2 7" xfId="7499"/>
    <cellStyle name="20% - Accent6 4 3 2 8" xfId="8601"/>
    <cellStyle name="20% - Accent6 4 3 3" xfId="1381"/>
    <cellStyle name="20% - Accent6 4 3 4" xfId="2483"/>
    <cellStyle name="20% - Accent6 4 3 5" xfId="3699"/>
    <cellStyle name="20% - Accent6 4 3 6" xfId="4801"/>
    <cellStyle name="20% - Accent6 4 3 7" xfId="5903"/>
    <cellStyle name="20% - Accent6 4 3 8" xfId="7005"/>
    <cellStyle name="20% - Accent6 4 3 9" xfId="8107"/>
    <cellStyle name="20% - Accent6 4 4" xfId="508"/>
    <cellStyle name="20% - Accent6 4 4 2" xfId="1003"/>
    <cellStyle name="20% - Accent6 4 4 2 2" xfId="1991"/>
    <cellStyle name="20% - Accent6 4 4 2 3" xfId="3093"/>
    <cellStyle name="20% - Accent6 4 4 2 4" xfId="4309"/>
    <cellStyle name="20% - Accent6 4 4 2 5" xfId="5411"/>
    <cellStyle name="20% - Accent6 4 4 2 6" xfId="6513"/>
    <cellStyle name="20% - Accent6 4 4 2 7" xfId="7615"/>
    <cellStyle name="20% - Accent6 4 4 2 8" xfId="8717"/>
    <cellStyle name="20% - Accent6 4 4 3" xfId="1497"/>
    <cellStyle name="20% - Accent6 4 4 4" xfId="2599"/>
    <cellStyle name="20% - Accent6 4 4 5" xfId="3815"/>
    <cellStyle name="20% - Accent6 4 4 6" xfId="4917"/>
    <cellStyle name="20% - Accent6 4 4 7" xfId="6019"/>
    <cellStyle name="20% - Accent6 4 4 8" xfId="7121"/>
    <cellStyle name="20% - Accent6 4 4 9" xfId="8223"/>
    <cellStyle name="20% - Accent6 4 5" xfId="620"/>
    <cellStyle name="20% - Accent6 4 5 2" xfId="1609"/>
    <cellStyle name="20% - Accent6 4 5 3" xfId="2711"/>
    <cellStyle name="20% - Accent6 4 5 4" xfId="3927"/>
    <cellStyle name="20% - Accent6 4 5 5" xfId="5029"/>
    <cellStyle name="20% - Accent6 4 5 6" xfId="6131"/>
    <cellStyle name="20% - Accent6 4 5 7" xfId="7233"/>
    <cellStyle name="20% - Accent6 4 5 8" xfId="8335"/>
    <cellStyle name="20% - Accent6 4 6" xfId="2105"/>
    <cellStyle name="20% - Accent6 4 6 2" xfId="3207"/>
    <cellStyle name="20% - Accent6 4 6 3" xfId="4423"/>
    <cellStyle name="20% - Accent6 4 6 4" xfId="5525"/>
    <cellStyle name="20% - Accent6 4 6 5" xfId="6627"/>
    <cellStyle name="20% - Accent6 4 6 6" xfId="7729"/>
    <cellStyle name="20% - Accent6 4 6 7" xfId="8831"/>
    <cellStyle name="20% - Accent6 4 7" xfId="1115"/>
    <cellStyle name="20% - Accent6 4 7 2" xfId="3321"/>
    <cellStyle name="20% - Accent6 4 8" xfId="2217"/>
    <cellStyle name="20% - Accent6 4 9" xfId="3433"/>
    <cellStyle name="20% - Accent6 5" xfId="201"/>
    <cellStyle name="20% - Accent6 5 2" xfId="696"/>
    <cellStyle name="20% - Accent6 5 2 2" xfId="1685"/>
    <cellStyle name="20% - Accent6 5 2 3" xfId="2787"/>
    <cellStyle name="20% - Accent6 5 2 4" xfId="4003"/>
    <cellStyle name="20% - Accent6 5 2 5" xfId="5105"/>
    <cellStyle name="20% - Accent6 5 2 6" xfId="6207"/>
    <cellStyle name="20% - Accent6 5 2 7" xfId="7309"/>
    <cellStyle name="20% - Accent6 5 2 8" xfId="8411"/>
    <cellStyle name="20% - Accent6 5 3" xfId="1191"/>
    <cellStyle name="20% - Accent6 5 4" xfId="2293"/>
    <cellStyle name="20% - Accent6 5 5" xfId="3509"/>
    <cellStyle name="20% - Accent6 5 6" xfId="4611"/>
    <cellStyle name="20% - Accent6 5 7" xfId="5713"/>
    <cellStyle name="20% - Accent6 5 8" xfId="6815"/>
    <cellStyle name="20% - Accent6 5 9" xfId="7917"/>
    <cellStyle name="20% - Accent6 6" xfId="315"/>
    <cellStyle name="20% - Accent6 6 2" xfId="810"/>
    <cellStyle name="20% - Accent6 6 2 2" xfId="1799"/>
    <cellStyle name="20% - Accent6 6 2 3" xfId="2901"/>
    <cellStyle name="20% - Accent6 6 2 4" xfId="4117"/>
    <cellStyle name="20% - Accent6 6 2 5" xfId="5219"/>
    <cellStyle name="20% - Accent6 6 2 6" xfId="6321"/>
    <cellStyle name="20% - Accent6 6 2 7" xfId="7423"/>
    <cellStyle name="20% - Accent6 6 2 8" xfId="8525"/>
    <cellStyle name="20% - Accent6 6 3" xfId="1305"/>
    <cellStyle name="20% - Accent6 6 4" xfId="2407"/>
    <cellStyle name="20% - Accent6 6 5" xfId="3623"/>
    <cellStyle name="20% - Accent6 6 6" xfId="4725"/>
    <cellStyle name="20% - Accent6 6 7" xfId="5827"/>
    <cellStyle name="20% - Accent6 6 8" xfId="6929"/>
    <cellStyle name="20% - Accent6 6 9" xfId="8031"/>
    <cellStyle name="20% - Accent6 7" xfId="432"/>
    <cellStyle name="20% - Accent6 7 2" xfId="927"/>
    <cellStyle name="20% - Accent6 7 2 2" xfId="1915"/>
    <cellStyle name="20% - Accent6 7 2 3" xfId="3017"/>
    <cellStyle name="20% - Accent6 7 2 4" xfId="4233"/>
    <cellStyle name="20% - Accent6 7 2 5" xfId="5335"/>
    <cellStyle name="20% - Accent6 7 2 6" xfId="6437"/>
    <cellStyle name="20% - Accent6 7 2 7" xfId="7539"/>
    <cellStyle name="20% - Accent6 7 2 8" xfId="8641"/>
    <cellStyle name="20% - Accent6 7 3" xfId="1421"/>
    <cellStyle name="20% - Accent6 7 4" xfId="2523"/>
    <cellStyle name="20% - Accent6 7 5" xfId="3739"/>
    <cellStyle name="20% - Accent6 7 6" xfId="4841"/>
    <cellStyle name="20% - Accent6 7 7" xfId="5943"/>
    <cellStyle name="20% - Accent6 7 8" xfId="7045"/>
    <cellStyle name="20% - Accent6 7 9" xfId="8147"/>
    <cellStyle name="20% - Accent6 8" xfId="544"/>
    <cellStyle name="20% - Accent6 8 2" xfId="1533"/>
    <cellStyle name="20% - Accent6 8 3" xfId="2635"/>
    <cellStyle name="20% - Accent6 8 4" xfId="3851"/>
    <cellStyle name="20% - Accent6 8 5" xfId="4953"/>
    <cellStyle name="20% - Accent6 8 6" xfId="6055"/>
    <cellStyle name="20% - Accent6 8 7" xfId="7157"/>
    <cellStyle name="20% - Accent6 8 8" xfId="8259"/>
    <cellStyle name="20% - Accent6 9" xfId="2029"/>
    <cellStyle name="20% - Accent6 9 2" xfId="3131"/>
    <cellStyle name="20% - Accent6 9 3" xfId="4347"/>
    <cellStyle name="20% - Accent6 9 4" xfId="5449"/>
    <cellStyle name="20% - Accent6 9 5" xfId="6551"/>
    <cellStyle name="20% - Accent6 9 6" xfId="7653"/>
    <cellStyle name="20% - Accent6 9 7" xfId="8755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12" xfId="3348"/>
    <cellStyle name="40% - Accent1 13" xfId="4450"/>
    <cellStyle name="40% - Accent1 14" xfId="5552"/>
    <cellStyle name="40% - Accent1 15" xfId="6654"/>
    <cellStyle name="40% - Accent1 16" xfId="7756"/>
    <cellStyle name="40% - Accent1 2" xfId="50"/>
    <cellStyle name="40% - Accent1 2 10" xfId="2151"/>
    <cellStyle name="40% - Accent1 2 11" xfId="3367"/>
    <cellStyle name="40% - Accent1 2 12" xfId="4469"/>
    <cellStyle name="40% - Accent1 2 13" xfId="5571"/>
    <cellStyle name="40% - Accent1 2 14" xfId="6673"/>
    <cellStyle name="40% - Accent1 2 15" xfId="7775"/>
    <cellStyle name="40% - Accent1 2 2" xfId="92"/>
    <cellStyle name="40% - Accent1 2 2 10" xfId="3405"/>
    <cellStyle name="40% - Accent1 2 2 11" xfId="4507"/>
    <cellStyle name="40% - Accent1 2 2 12" xfId="5609"/>
    <cellStyle name="40% - Accent1 2 2 13" xfId="6711"/>
    <cellStyle name="40% - Accent1 2 2 14" xfId="7813"/>
    <cellStyle name="40% - Accent1 2 2 2" xfId="172"/>
    <cellStyle name="40% - Accent1 2 2 2 2" xfId="668"/>
    <cellStyle name="40% - Accent1 2 2 2 2 2" xfId="1657"/>
    <cellStyle name="40% - Accent1 2 2 2 2 3" xfId="2759"/>
    <cellStyle name="40% - Accent1 2 2 2 2 4" xfId="3975"/>
    <cellStyle name="40% - Accent1 2 2 2 2 5" xfId="5077"/>
    <cellStyle name="40% - Accent1 2 2 2 2 6" xfId="6179"/>
    <cellStyle name="40% - Accent1 2 2 2 2 7" xfId="7281"/>
    <cellStyle name="40% - Accent1 2 2 2 2 8" xfId="8383"/>
    <cellStyle name="40% - Accent1 2 2 2 3" xfId="1163"/>
    <cellStyle name="40% - Accent1 2 2 2 4" xfId="2265"/>
    <cellStyle name="40% - Accent1 2 2 2 5" xfId="3481"/>
    <cellStyle name="40% - Accent1 2 2 2 6" xfId="4583"/>
    <cellStyle name="40% - Accent1 2 2 2 7" xfId="5685"/>
    <cellStyle name="40% - Accent1 2 2 2 8" xfId="6787"/>
    <cellStyle name="40% - Accent1 2 2 2 9" xfId="7889"/>
    <cellStyle name="40% - Accent1 2 2 3" xfId="249"/>
    <cellStyle name="40% - Accent1 2 2 3 2" xfId="744"/>
    <cellStyle name="40% - Accent1 2 2 3 2 2" xfId="1733"/>
    <cellStyle name="40% - Accent1 2 2 3 2 3" xfId="2835"/>
    <cellStyle name="40% - Accent1 2 2 3 2 4" xfId="4051"/>
    <cellStyle name="40% - Accent1 2 2 3 2 5" xfId="5153"/>
    <cellStyle name="40% - Accent1 2 2 3 2 6" xfId="6255"/>
    <cellStyle name="40% - Accent1 2 2 3 2 7" xfId="7357"/>
    <cellStyle name="40% - Accent1 2 2 3 2 8" xfId="8459"/>
    <cellStyle name="40% - Accent1 2 2 3 3" xfId="1239"/>
    <cellStyle name="40% - Accent1 2 2 3 4" xfId="2341"/>
    <cellStyle name="40% - Accent1 2 2 3 5" xfId="3557"/>
    <cellStyle name="40% - Accent1 2 2 3 6" xfId="4659"/>
    <cellStyle name="40% - Accent1 2 2 3 7" xfId="5761"/>
    <cellStyle name="40% - Accent1 2 2 3 8" xfId="6863"/>
    <cellStyle name="40% - Accent1 2 2 3 9" xfId="7965"/>
    <cellStyle name="40% - Accent1 2 2 4" xfId="363"/>
    <cellStyle name="40% - Accent1 2 2 4 2" xfId="858"/>
    <cellStyle name="40% - Accent1 2 2 4 2 2" xfId="1847"/>
    <cellStyle name="40% - Accent1 2 2 4 2 3" xfId="2949"/>
    <cellStyle name="40% - Accent1 2 2 4 2 4" xfId="4165"/>
    <cellStyle name="40% - Accent1 2 2 4 2 5" xfId="5267"/>
    <cellStyle name="40% - Accent1 2 2 4 2 6" xfId="6369"/>
    <cellStyle name="40% - Accent1 2 2 4 2 7" xfId="7471"/>
    <cellStyle name="40% - Accent1 2 2 4 2 8" xfId="8573"/>
    <cellStyle name="40% - Accent1 2 2 4 3" xfId="1353"/>
    <cellStyle name="40% - Accent1 2 2 4 4" xfId="2455"/>
    <cellStyle name="40% - Accent1 2 2 4 5" xfId="3671"/>
    <cellStyle name="40% - Accent1 2 2 4 6" xfId="4773"/>
    <cellStyle name="40% - Accent1 2 2 4 7" xfId="5875"/>
    <cellStyle name="40% - Accent1 2 2 4 8" xfId="6977"/>
    <cellStyle name="40% - Accent1 2 2 4 9" xfId="8079"/>
    <cellStyle name="40% - Accent1 2 2 5" xfId="480"/>
    <cellStyle name="40% - Accent1 2 2 5 2" xfId="975"/>
    <cellStyle name="40% - Accent1 2 2 5 2 2" xfId="1963"/>
    <cellStyle name="40% - Accent1 2 2 5 2 3" xfId="3065"/>
    <cellStyle name="40% - Accent1 2 2 5 2 4" xfId="4281"/>
    <cellStyle name="40% - Accent1 2 2 5 2 5" xfId="5383"/>
    <cellStyle name="40% - Accent1 2 2 5 2 6" xfId="6485"/>
    <cellStyle name="40% - Accent1 2 2 5 2 7" xfId="7587"/>
    <cellStyle name="40% - Accent1 2 2 5 2 8" xfId="8689"/>
    <cellStyle name="40% - Accent1 2 2 5 3" xfId="1469"/>
    <cellStyle name="40% - Accent1 2 2 5 4" xfId="2571"/>
    <cellStyle name="40% - Accent1 2 2 5 5" xfId="3787"/>
    <cellStyle name="40% - Accent1 2 2 5 6" xfId="4889"/>
    <cellStyle name="40% - Accent1 2 2 5 7" xfId="5991"/>
    <cellStyle name="40% - Accent1 2 2 5 8" xfId="7093"/>
    <cellStyle name="40% - Accent1 2 2 5 9" xfId="8195"/>
    <cellStyle name="40% - Accent1 2 2 6" xfId="592"/>
    <cellStyle name="40% - Accent1 2 2 6 2" xfId="1581"/>
    <cellStyle name="40% - Accent1 2 2 6 3" xfId="2683"/>
    <cellStyle name="40% - Accent1 2 2 6 4" xfId="3899"/>
    <cellStyle name="40% - Accent1 2 2 6 5" xfId="5001"/>
    <cellStyle name="40% - Accent1 2 2 6 6" xfId="6103"/>
    <cellStyle name="40% - Accent1 2 2 6 7" xfId="7205"/>
    <cellStyle name="40% - Accent1 2 2 6 8" xfId="8307"/>
    <cellStyle name="40% - Accent1 2 2 7" xfId="2077"/>
    <cellStyle name="40% - Accent1 2 2 7 2" xfId="3179"/>
    <cellStyle name="40% - Accent1 2 2 7 3" xfId="4395"/>
    <cellStyle name="40% - Accent1 2 2 7 4" xfId="5497"/>
    <cellStyle name="40% - Accent1 2 2 7 5" xfId="6599"/>
    <cellStyle name="40% - Accent1 2 2 7 6" xfId="7701"/>
    <cellStyle name="40% - Accent1 2 2 7 7" xfId="8803"/>
    <cellStyle name="40% - Accent1 2 2 8" xfId="1087"/>
    <cellStyle name="40% - Accent1 2 2 8 2" xfId="3293"/>
    <cellStyle name="40% - Accent1 2 2 9" xfId="2189"/>
    <cellStyle name="40% - Accent1 2 3" xfId="132"/>
    <cellStyle name="40% - Accent1 2 3 10" xfId="4545"/>
    <cellStyle name="40% - Accent1 2 3 11" xfId="5647"/>
    <cellStyle name="40% - Accent1 2 3 12" xfId="6749"/>
    <cellStyle name="40% - Accent1 2 3 13" xfId="7851"/>
    <cellStyle name="40% - Accent1 2 3 2" xfId="287"/>
    <cellStyle name="40% - Accent1 2 3 2 2" xfId="782"/>
    <cellStyle name="40% - Accent1 2 3 2 2 2" xfId="1771"/>
    <cellStyle name="40% - Accent1 2 3 2 2 3" xfId="2873"/>
    <cellStyle name="40% - Accent1 2 3 2 2 4" xfId="4089"/>
    <cellStyle name="40% - Accent1 2 3 2 2 5" xfId="5191"/>
    <cellStyle name="40% - Accent1 2 3 2 2 6" xfId="6293"/>
    <cellStyle name="40% - Accent1 2 3 2 2 7" xfId="7395"/>
    <cellStyle name="40% - Accent1 2 3 2 2 8" xfId="8497"/>
    <cellStyle name="40% - Accent1 2 3 2 3" xfId="1277"/>
    <cellStyle name="40% - Accent1 2 3 2 4" xfId="2379"/>
    <cellStyle name="40% - Accent1 2 3 2 5" xfId="3595"/>
    <cellStyle name="40% - Accent1 2 3 2 6" xfId="4697"/>
    <cellStyle name="40% - Accent1 2 3 2 7" xfId="5799"/>
    <cellStyle name="40% - Accent1 2 3 2 8" xfId="6901"/>
    <cellStyle name="40% - Accent1 2 3 2 9" xfId="8003"/>
    <cellStyle name="40% - Accent1 2 3 3" xfId="401"/>
    <cellStyle name="40% - Accent1 2 3 3 2" xfId="896"/>
    <cellStyle name="40% - Accent1 2 3 3 2 2" xfId="1885"/>
    <cellStyle name="40% - Accent1 2 3 3 2 3" xfId="2987"/>
    <cellStyle name="40% - Accent1 2 3 3 2 4" xfId="4203"/>
    <cellStyle name="40% - Accent1 2 3 3 2 5" xfId="5305"/>
    <cellStyle name="40% - Accent1 2 3 3 2 6" xfId="6407"/>
    <cellStyle name="40% - Accent1 2 3 3 2 7" xfId="7509"/>
    <cellStyle name="40% - Accent1 2 3 3 2 8" xfId="8611"/>
    <cellStyle name="40% - Accent1 2 3 3 3" xfId="1391"/>
    <cellStyle name="40% - Accent1 2 3 3 4" xfId="2493"/>
    <cellStyle name="40% - Accent1 2 3 3 5" xfId="3709"/>
    <cellStyle name="40% - Accent1 2 3 3 6" xfId="4811"/>
    <cellStyle name="40% - Accent1 2 3 3 7" xfId="5913"/>
    <cellStyle name="40% - Accent1 2 3 3 8" xfId="7015"/>
    <cellStyle name="40% - Accent1 2 3 3 9" xfId="8117"/>
    <cellStyle name="40% - Accent1 2 3 4" xfId="518"/>
    <cellStyle name="40% - Accent1 2 3 4 2" xfId="1013"/>
    <cellStyle name="40% - Accent1 2 3 4 2 2" xfId="2001"/>
    <cellStyle name="40% - Accent1 2 3 4 2 3" xfId="3103"/>
    <cellStyle name="40% - Accent1 2 3 4 2 4" xfId="4319"/>
    <cellStyle name="40% - Accent1 2 3 4 2 5" xfId="5421"/>
    <cellStyle name="40% - Accent1 2 3 4 2 6" xfId="6523"/>
    <cellStyle name="40% - Accent1 2 3 4 2 7" xfId="7625"/>
    <cellStyle name="40% - Accent1 2 3 4 2 8" xfId="8727"/>
    <cellStyle name="40% - Accent1 2 3 4 3" xfId="1507"/>
    <cellStyle name="40% - Accent1 2 3 4 4" xfId="2609"/>
    <cellStyle name="40% - Accent1 2 3 4 5" xfId="3825"/>
    <cellStyle name="40% - Accent1 2 3 4 6" xfId="4927"/>
    <cellStyle name="40% - Accent1 2 3 4 7" xfId="6029"/>
    <cellStyle name="40% - Accent1 2 3 4 8" xfId="7131"/>
    <cellStyle name="40% - Accent1 2 3 4 9" xfId="8233"/>
    <cellStyle name="40% - Accent1 2 3 5" xfId="630"/>
    <cellStyle name="40% - Accent1 2 3 5 2" xfId="1619"/>
    <cellStyle name="40% - Accent1 2 3 5 3" xfId="2721"/>
    <cellStyle name="40% - Accent1 2 3 5 4" xfId="3937"/>
    <cellStyle name="40% - Accent1 2 3 5 5" xfId="5039"/>
    <cellStyle name="40% - Accent1 2 3 5 6" xfId="6141"/>
    <cellStyle name="40% - Accent1 2 3 5 7" xfId="7243"/>
    <cellStyle name="40% - Accent1 2 3 5 8" xfId="8345"/>
    <cellStyle name="40% - Accent1 2 3 6" xfId="2115"/>
    <cellStyle name="40% - Accent1 2 3 6 2" xfId="3217"/>
    <cellStyle name="40% - Accent1 2 3 6 3" xfId="4433"/>
    <cellStyle name="40% - Accent1 2 3 6 4" xfId="5535"/>
    <cellStyle name="40% - Accent1 2 3 6 5" xfId="6637"/>
    <cellStyle name="40% - Accent1 2 3 6 6" xfId="7739"/>
    <cellStyle name="40% - Accent1 2 3 6 7" xfId="8841"/>
    <cellStyle name="40% - Accent1 2 3 7" xfId="1125"/>
    <cellStyle name="40% - Accent1 2 3 7 2" xfId="3331"/>
    <cellStyle name="40% - Accent1 2 3 8" xfId="2227"/>
    <cellStyle name="40% - Accent1 2 3 9" xfId="3443"/>
    <cellStyle name="40% - Accent1 2 4" xfId="211"/>
    <cellStyle name="40% - Accent1 2 4 2" xfId="706"/>
    <cellStyle name="40% - Accent1 2 4 2 2" xfId="1695"/>
    <cellStyle name="40% - Accent1 2 4 2 3" xfId="2797"/>
    <cellStyle name="40% - Accent1 2 4 2 4" xfId="4013"/>
    <cellStyle name="40% - Accent1 2 4 2 5" xfId="5115"/>
    <cellStyle name="40% - Accent1 2 4 2 6" xfId="6217"/>
    <cellStyle name="40% - Accent1 2 4 2 7" xfId="7319"/>
    <cellStyle name="40% - Accent1 2 4 2 8" xfId="8421"/>
    <cellStyle name="40% - Accent1 2 4 3" xfId="1201"/>
    <cellStyle name="40% - Accent1 2 4 4" xfId="2303"/>
    <cellStyle name="40% - Accent1 2 4 5" xfId="3519"/>
    <cellStyle name="40% - Accent1 2 4 6" xfId="4621"/>
    <cellStyle name="40% - Accent1 2 4 7" xfId="5723"/>
    <cellStyle name="40% - Accent1 2 4 8" xfId="6825"/>
    <cellStyle name="40% - Accent1 2 4 9" xfId="7927"/>
    <cellStyle name="40% - Accent1 2 5" xfId="325"/>
    <cellStyle name="40% - Accent1 2 5 2" xfId="820"/>
    <cellStyle name="40% - Accent1 2 5 2 2" xfId="1809"/>
    <cellStyle name="40% - Accent1 2 5 2 3" xfId="2911"/>
    <cellStyle name="40% - Accent1 2 5 2 4" xfId="4127"/>
    <cellStyle name="40% - Accent1 2 5 2 5" xfId="5229"/>
    <cellStyle name="40% - Accent1 2 5 2 6" xfId="6331"/>
    <cellStyle name="40% - Accent1 2 5 2 7" xfId="7433"/>
    <cellStyle name="40% - Accent1 2 5 2 8" xfId="8535"/>
    <cellStyle name="40% - Accent1 2 5 3" xfId="1315"/>
    <cellStyle name="40% - Accent1 2 5 4" xfId="2417"/>
    <cellStyle name="40% - Accent1 2 5 5" xfId="3633"/>
    <cellStyle name="40% - Accent1 2 5 6" xfId="4735"/>
    <cellStyle name="40% - Accent1 2 5 7" xfId="5837"/>
    <cellStyle name="40% - Accent1 2 5 8" xfId="6939"/>
    <cellStyle name="40% - Accent1 2 5 9" xfId="8041"/>
    <cellStyle name="40% - Accent1 2 6" xfId="442"/>
    <cellStyle name="40% - Accent1 2 6 2" xfId="937"/>
    <cellStyle name="40% - Accent1 2 6 2 2" xfId="1925"/>
    <cellStyle name="40% - Accent1 2 6 2 3" xfId="3027"/>
    <cellStyle name="40% - Accent1 2 6 2 4" xfId="4243"/>
    <cellStyle name="40% - Accent1 2 6 2 5" xfId="5345"/>
    <cellStyle name="40% - Accent1 2 6 2 6" xfId="6447"/>
    <cellStyle name="40% - Accent1 2 6 2 7" xfId="7549"/>
    <cellStyle name="40% - Accent1 2 6 2 8" xfId="8651"/>
    <cellStyle name="40% - Accent1 2 6 3" xfId="1431"/>
    <cellStyle name="40% - Accent1 2 6 4" xfId="2533"/>
    <cellStyle name="40% - Accent1 2 6 5" xfId="3749"/>
    <cellStyle name="40% - Accent1 2 6 6" xfId="4851"/>
    <cellStyle name="40% - Accent1 2 6 7" xfId="5953"/>
    <cellStyle name="40% - Accent1 2 6 8" xfId="7055"/>
    <cellStyle name="40% - Accent1 2 6 9" xfId="8157"/>
    <cellStyle name="40% - Accent1 2 7" xfId="554"/>
    <cellStyle name="40% - Accent1 2 7 2" xfId="1543"/>
    <cellStyle name="40% - Accent1 2 7 3" xfId="2645"/>
    <cellStyle name="40% - Accent1 2 7 4" xfId="3861"/>
    <cellStyle name="40% - Accent1 2 7 5" xfId="4963"/>
    <cellStyle name="40% - Accent1 2 7 6" xfId="6065"/>
    <cellStyle name="40% - Accent1 2 7 7" xfId="7167"/>
    <cellStyle name="40% - Accent1 2 7 8" xfId="8269"/>
    <cellStyle name="40% - Accent1 2 8" xfId="2039"/>
    <cellStyle name="40% - Accent1 2 8 2" xfId="3141"/>
    <cellStyle name="40% - Accent1 2 8 3" xfId="4357"/>
    <cellStyle name="40% - Accent1 2 8 4" xfId="5459"/>
    <cellStyle name="40% - Accent1 2 8 5" xfId="6561"/>
    <cellStyle name="40% - Accent1 2 8 6" xfId="7663"/>
    <cellStyle name="40% - Accent1 2 8 7" xfId="8765"/>
    <cellStyle name="40% - Accent1 2 9" xfId="1049"/>
    <cellStyle name="40% - Accent1 2 9 2" xfId="3255"/>
    <cellStyle name="40% - Accent1 3" xfId="72"/>
    <cellStyle name="40% - Accent1 3 10" xfId="3386"/>
    <cellStyle name="40% - Accent1 3 11" xfId="4488"/>
    <cellStyle name="40% - Accent1 3 12" xfId="5590"/>
    <cellStyle name="40% - Accent1 3 13" xfId="6692"/>
    <cellStyle name="40% - Accent1 3 14" xfId="7794"/>
    <cellStyle name="40% - Accent1 3 2" xfId="152"/>
    <cellStyle name="40% - Accent1 3 2 2" xfId="649"/>
    <cellStyle name="40% - Accent1 3 2 2 2" xfId="1638"/>
    <cellStyle name="40% - Accent1 3 2 2 3" xfId="2740"/>
    <cellStyle name="40% - Accent1 3 2 2 4" xfId="3956"/>
    <cellStyle name="40% - Accent1 3 2 2 5" xfId="5058"/>
    <cellStyle name="40% - Accent1 3 2 2 6" xfId="6160"/>
    <cellStyle name="40% - Accent1 3 2 2 7" xfId="7262"/>
    <cellStyle name="40% - Accent1 3 2 2 8" xfId="8364"/>
    <cellStyle name="40% - Accent1 3 2 3" xfId="1144"/>
    <cellStyle name="40% - Accent1 3 2 4" xfId="2246"/>
    <cellStyle name="40% - Accent1 3 2 5" xfId="3462"/>
    <cellStyle name="40% - Accent1 3 2 6" xfId="4564"/>
    <cellStyle name="40% - Accent1 3 2 7" xfId="5666"/>
    <cellStyle name="40% - Accent1 3 2 8" xfId="6768"/>
    <cellStyle name="40% - Accent1 3 2 9" xfId="7870"/>
    <cellStyle name="40% - Accent1 3 3" xfId="230"/>
    <cellStyle name="40% - Accent1 3 3 2" xfId="725"/>
    <cellStyle name="40% - Accent1 3 3 2 2" xfId="1714"/>
    <cellStyle name="40% - Accent1 3 3 2 3" xfId="2816"/>
    <cellStyle name="40% - Accent1 3 3 2 4" xfId="4032"/>
    <cellStyle name="40% - Accent1 3 3 2 5" xfId="5134"/>
    <cellStyle name="40% - Accent1 3 3 2 6" xfId="6236"/>
    <cellStyle name="40% - Accent1 3 3 2 7" xfId="7338"/>
    <cellStyle name="40% - Accent1 3 3 2 8" xfId="8440"/>
    <cellStyle name="40% - Accent1 3 3 3" xfId="1220"/>
    <cellStyle name="40% - Accent1 3 3 4" xfId="2322"/>
    <cellStyle name="40% - Accent1 3 3 5" xfId="3538"/>
    <cellStyle name="40% - Accent1 3 3 6" xfId="4640"/>
    <cellStyle name="40% - Accent1 3 3 7" xfId="5742"/>
    <cellStyle name="40% - Accent1 3 3 8" xfId="6844"/>
    <cellStyle name="40% - Accent1 3 3 9" xfId="7946"/>
    <cellStyle name="40% - Accent1 3 4" xfId="344"/>
    <cellStyle name="40% - Accent1 3 4 2" xfId="839"/>
    <cellStyle name="40% - Accent1 3 4 2 2" xfId="1828"/>
    <cellStyle name="40% - Accent1 3 4 2 3" xfId="2930"/>
    <cellStyle name="40% - Accent1 3 4 2 4" xfId="4146"/>
    <cellStyle name="40% - Accent1 3 4 2 5" xfId="5248"/>
    <cellStyle name="40% - Accent1 3 4 2 6" xfId="6350"/>
    <cellStyle name="40% - Accent1 3 4 2 7" xfId="7452"/>
    <cellStyle name="40% - Accent1 3 4 2 8" xfId="8554"/>
    <cellStyle name="40% - Accent1 3 4 3" xfId="1334"/>
    <cellStyle name="40% - Accent1 3 4 4" xfId="2436"/>
    <cellStyle name="40% - Accent1 3 4 5" xfId="3652"/>
    <cellStyle name="40% - Accent1 3 4 6" xfId="4754"/>
    <cellStyle name="40% - Accent1 3 4 7" xfId="5856"/>
    <cellStyle name="40% - Accent1 3 4 8" xfId="6958"/>
    <cellStyle name="40% - Accent1 3 4 9" xfId="8060"/>
    <cellStyle name="40% - Accent1 3 5" xfId="461"/>
    <cellStyle name="40% - Accent1 3 5 2" xfId="956"/>
    <cellStyle name="40% - Accent1 3 5 2 2" xfId="1944"/>
    <cellStyle name="40% - Accent1 3 5 2 3" xfId="3046"/>
    <cellStyle name="40% - Accent1 3 5 2 4" xfId="4262"/>
    <cellStyle name="40% - Accent1 3 5 2 5" xfId="5364"/>
    <cellStyle name="40% - Accent1 3 5 2 6" xfId="6466"/>
    <cellStyle name="40% - Accent1 3 5 2 7" xfId="7568"/>
    <cellStyle name="40% - Accent1 3 5 2 8" xfId="8670"/>
    <cellStyle name="40% - Accent1 3 5 3" xfId="1450"/>
    <cellStyle name="40% - Accent1 3 5 4" xfId="2552"/>
    <cellStyle name="40% - Accent1 3 5 5" xfId="3768"/>
    <cellStyle name="40% - Accent1 3 5 6" xfId="4870"/>
    <cellStyle name="40% - Accent1 3 5 7" xfId="5972"/>
    <cellStyle name="40% - Accent1 3 5 8" xfId="7074"/>
    <cellStyle name="40% - Accent1 3 5 9" xfId="8176"/>
    <cellStyle name="40% - Accent1 3 6" xfId="573"/>
    <cellStyle name="40% - Accent1 3 6 2" xfId="1562"/>
    <cellStyle name="40% - Accent1 3 6 3" xfId="2664"/>
    <cellStyle name="40% - Accent1 3 6 4" xfId="3880"/>
    <cellStyle name="40% - Accent1 3 6 5" xfId="4982"/>
    <cellStyle name="40% - Accent1 3 6 6" xfId="6084"/>
    <cellStyle name="40% - Accent1 3 6 7" xfId="7186"/>
    <cellStyle name="40% - Accent1 3 6 8" xfId="8288"/>
    <cellStyle name="40% - Accent1 3 7" xfId="2058"/>
    <cellStyle name="40% - Accent1 3 7 2" xfId="3160"/>
    <cellStyle name="40% - Accent1 3 7 3" xfId="4376"/>
    <cellStyle name="40% - Accent1 3 7 4" xfId="5478"/>
    <cellStyle name="40% - Accent1 3 7 5" xfId="6580"/>
    <cellStyle name="40% - Accent1 3 7 6" xfId="7682"/>
    <cellStyle name="40% - Accent1 3 7 7" xfId="8784"/>
    <cellStyle name="40% - Accent1 3 8" xfId="1068"/>
    <cellStyle name="40% - Accent1 3 8 2" xfId="3274"/>
    <cellStyle name="40% - Accent1 3 9" xfId="2170"/>
    <cellStyle name="40% - Accent1 4" xfId="113"/>
    <cellStyle name="40% - Accent1 4 10" xfId="4526"/>
    <cellStyle name="40% - Accent1 4 11" xfId="5628"/>
    <cellStyle name="40% - Accent1 4 12" xfId="6730"/>
    <cellStyle name="40% - Accent1 4 13" xfId="7832"/>
    <cellStyle name="40% - Accent1 4 2" xfId="268"/>
    <cellStyle name="40% - Accent1 4 2 2" xfId="763"/>
    <cellStyle name="40% - Accent1 4 2 2 2" xfId="1752"/>
    <cellStyle name="40% - Accent1 4 2 2 3" xfId="2854"/>
    <cellStyle name="40% - Accent1 4 2 2 4" xfId="4070"/>
    <cellStyle name="40% - Accent1 4 2 2 5" xfId="5172"/>
    <cellStyle name="40% - Accent1 4 2 2 6" xfId="6274"/>
    <cellStyle name="40% - Accent1 4 2 2 7" xfId="7376"/>
    <cellStyle name="40% - Accent1 4 2 2 8" xfId="8478"/>
    <cellStyle name="40% - Accent1 4 2 3" xfId="1258"/>
    <cellStyle name="40% - Accent1 4 2 4" xfId="2360"/>
    <cellStyle name="40% - Accent1 4 2 5" xfId="3576"/>
    <cellStyle name="40% - Accent1 4 2 6" xfId="4678"/>
    <cellStyle name="40% - Accent1 4 2 7" xfId="5780"/>
    <cellStyle name="40% - Accent1 4 2 8" xfId="6882"/>
    <cellStyle name="40% - Accent1 4 2 9" xfId="7984"/>
    <cellStyle name="40% - Accent1 4 3" xfId="382"/>
    <cellStyle name="40% - Accent1 4 3 2" xfId="877"/>
    <cellStyle name="40% - Accent1 4 3 2 2" xfId="1866"/>
    <cellStyle name="40% - Accent1 4 3 2 3" xfId="2968"/>
    <cellStyle name="40% - Accent1 4 3 2 4" xfId="4184"/>
    <cellStyle name="40% - Accent1 4 3 2 5" xfId="5286"/>
    <cellStyle name="40% - Accent1 4 3 2 6" xfId="6388"/>
    <cellStyle name="40% - Accent1 4 3 2 7" xfId="7490"/>
    <cellStyle name="40% - Accent1 4 3 2 8" xfId="8592"/>
    <cellStyle name="40% - Accent1 4 3 3" xfId="1372"/>
    <cellStyle name="40% - Accent1 4 3 4" xfId="2474"/>
    <cellStyle name="40% - Accent1 4 3 5" xfId="3690"/>
    <cellStyle name="40% - Accent1 4 3 6" xfId="4792"/>
    <cellStyle name="40% - Accent1 4 3 7" xfId="5894"/>
    <cellStyle name="40% - Accent1 4 3 8" xfId="6996"/>
    <cellStyle name="40% - Accent1 4 3 9" xfId="8098"/>
    <cellStyle name="40% - Accent1 4 4" xfId="499"/>
    <cellStyle name="40% - Accent1 4 4 2" xfId="994"/>
    <cellStyle name="40% - Accent1 4 4 2 2" xfId="1982"/>
    <cellStyle name="40% - Accent1 4 4 2 3" xfId="3084"/>
    <cellStyle name="40% - Accent1 4 4 2 4" xfId="4300"/>
    <cellStyle name="40% - Accent1 4 4 2 5" xfId="5402"/>
    <cellStyle name="40% - Accent1 4 4 2 6" xfId="6504"/>
    <cellStyle name="40% - Accent1 4 4 2 7" xfId="7606"/>
    <cellStyle name="40% - Accent1 4 4 2 8" xfId="8708"/>
    <cellStyle name="40% - Accent1 4 4 3" xfId="1488"/>
    <cellStyle name="40% - Accent1 4 4 4" xfId="2590"/>
    <cellStyle name="40% - Accent1 4 4 5" xfId="3806"/>
    <cellStyle name="40% - Accent1 4 4 6" xfId="4908"/>
    <cellStyle name="40% - Accent1 4 4 7" xfId="6010"/>
    <cellStyle name="40% - Accent1 4 4 8" xfId="7112"/>
    <cellStyle name="40% - Accent1 4 4 9" xfId="8214"/>
    <cellStyle name="40% - Accent1 4 5" xfId="611"/>
    <cellStyle name="40% - Accent1 4 5 2" xfId="1600"/>
    <cellStyle name="40% - Accent1 4 5 3" xfId="2702"/>
    <cellStyle name="40% - Accent1 4 5 4" xfId="3918"/>
    <cellStyle name="40% - Accent1 4 5 5" xfId="5020"/>
    <cellStyle name="40% - Accent1 4 5 6" xfId="6122"/>
    <cellStyle name="40% - Accent1 4 5 7" xfId="7224"/>
    <cellStyle name="40% - Accent1 4 5 8" xfId="8326"/>
    <cellStyle name="40% - Accent1 4 6" xfId="2096"/>
    <cellStyle name="40% - Accent1 4 6 2" xfId="3198"/>
    <cellStyle name="40% - Accent1 4 6 3" xfId="4414"/>
    <cellStyle name="40% - Accent1 4 6 4" xfId="5516"/>
    <cellStyle name="40% - Accent1 4 6 5" xfId="6618"/>
    <cellStyle name="40% - Accent1 4 6 6" xfId="7720"/>
    <cellStyle name="40% - Accent1 4 6 7" xfId="8822"/>
    <cellStyle name="40% - Accent1 4 7" xfId="1106"/>
    <cellStyle name="40% - Accent1 4 7 2" xfId="3312"/>
    <cellStyle name="40% - Accent1 4 8" xfId="2208"/>
    <cellStyle name="40% - Accent1 4 9" xfId="3424"/>
    <cellStyle name="40% - Accent1 5" xfId="192"/>
    <cellStyle name="40% - Accent1 5 2" xfId="687"/>
    <cellStyle name="40% - Accent1 5 2 2" xfId="1676"/>
    <cellStyle name="40% - Accent1 5 2 3" xfId="2778"/>
    <cellStyle name="40% - Accent1 5 2 4" xfId="3994"/>
    <cellStyle name="40% - Accent1 5 2 5" xfId="5096"/>
    <cellStyle name="40% - Accent1 5 2 6" xfId="6198"/>
    <cellStyle name="40% - Accent1 5 2 7" xfId="7300"/>
    <cellStyle name="40% - Accent1 5 2 8" xfId="8402"/>
    <cellStyle name="40% - Accent1 5 3" xfId="1182"/>
    <cellStyle name="40% - Accent1 5 4" xfId="2284"/>
    <cellStyle name="40% - Accent1 5 5" xfId="3500"/>
    <cellStyle name="40% - Accent1 5 6" xfId="4602"/>
    <cellStyle name="40% - Accent1 5 7" xfId="5704"/>
    <cellStyle name="40% - Accent1 5 8" xfId="6806"/>
    <cellStyle name="40% - Accent1 5 9" xfId="7908"/>
    <cellStyle name="40% - Accent1 6" xfId="306"/>
    <cellStyle name="40% - Accent1 6 2" xfId="801"/>
    <cellStyle name="40% - Accent1 6 2 2" xfId="1790"/>
    <cellStyle name="40% - Accent1 6 2 3" xfId="2892"/>
    <cellStyle name="40% - Accent1 6 2 4" xfId="4108"/>
    <cellStyle name="40% - Accent1 6 2 5" xfId="5210"/>
    <cellStyle name="40% - Accent1 6 2 6" xfId="6312"/>
    <cellStyle name="40% - Accent1 6 2 7" xfId="7414"/>
    <cellStyle name="40% - Accent1 6 2 8" xfId="8516"/>
    <cellStyle name="40% - Accent1 6 3" xfId="1296"/>
    <cellStyle name="40% - Accent1 6 4" xfId="2398"/>
    <cellStyle name="40% - Accent1 6 5" xfId="3614"/>
    <cellStyle name="40% - Accent1 6 6" xfId="4716"/>
    <cellStyle name="40% - Accent1 6 7" xfId="5818"/>
    <cellStyle name="40% - Accent1 6 8" xfId="6920"/>
    <cellStyle name="40% - Accent1 6 9" xfId="8022"/>
    <cellStyle name="40% - Accent1 7" xfId="423"/>
    <cellStyle name="40% - Accent1 7 2" xfId="918"/>
    <cellStyle name="40% - Accent1 7 2 2" xfId="1906"/>
    <cellStyle name="40% - Accent1 7 2 3" xfId="3008"/>
    <cellStyle name="40% - Accent1 7 2 4" xfId="4224"/>
    <cellStyle name="40% - Accent1 7 2 5" xfId="5326"/>
    <cellStyle name="40% - Accent1 7 2 6" xfId="6428"/>
    <cellStyle name="40% - Accent1 7 2 7" xfId="7530"/>
    <cellStyle name="40% - Accent1 7 2 8" xfId="8632"/>
    <cellStyle name="40% - Accent1 7 3" xfId="1412"/>
    <cellStyle name="40% - Accent1 7 4" xfId="2514"/>
    <cellStyle name="40% - Accent1 7 5" xfId="3730"/>
    <cellStyle name="40% - Accent1 7 6" xfId="4832"/>
    <cellStyle name="40% - Accent1 7 7" xfId="5934"/>
    <cellStyle name="40% - Accent1 7 8" xfId="7036"/>
    <cellStyle name="40% - Accent1 7 9" xfId="8138"/>
    <cellStyle name="40% - Accent1 8" xfId="535"/>
    <cellStyle name="40% - Accent1 8 2" xfId="1524"/>
    <cellStyle name="40% - Accent1 8 3" xfId="2626"/>
    <cellStyle name="40% - Accent1 8 4" xfId="3842"/>
    <cellStyle name="40% - Accent1 8 5" xfId="4944"/>
    <cellStyle name="40% - Accent1 8 6" xfId="6046"/>
    <cellStyle name="40% - Accent1 8 7" xfId="7148"/>
    <cellStyle name="40% - Accent1 8 8" xfId="8250"/>
    <cellStyle name="40% - Accent1 9" xfId="2020"/>
    <cellStyle name="40% - Accent1 9 2" xfId="3122"/>
    <cellStyle name="40% - Accent1 9 3" xfId="4338"/>
    <cellStyle name="40% - Accent1 9 4" xfId="5440"/>
    <cellStyle name="40% - Accent1 9 5" xfId="6542"/>
    <cellStyle name="40% - Accent1 9 6" xfId="7644"/>
    <cellStyle name="40% - Accent1 9 7" xfId="8746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12" xfId="3350"/>
    <cellStyle name="40% - Accent2 13" xfId="4452"/>
    <cellStyle name="40% - Accent2 14" xfId="5554"/>
    <cellStyle name="40% - Accent2 15" xfId="6656"/>
    <cellStyle name="40% - Accent2 16" xfId="7758"/>
    <cellStyle name="40% - Accent2 2" xfId="52"/>
    <cellStyle name="40% - Accent2 2 10" xfId="2153"/>
    <cellStyle name="40% - Accent2 2 11" xfId="3369"/>
    <cellStyle name="40% - Accent2 2 12" xfId="4471"/>
    <cellStyle name="40% - Accent2 2 13" xfId="5573"/>
    <cellStyle name="40% - Accent2 2 14" xfId="6675"/>
    <cellStyle name="40% - Accent2 2 15" xfId="7777"/>
    <cellStyle name="40% - Accent2 2 2" xfId="94"/>
    <cellStyle name="40% - Accent2 2 2 10" xfId="3407"/>
    <cellStyle name="40% - Accent2 2 2 11" xfId="4509"/>
    <cellStyle name="40% - Accent2 2 2 12" xfId="5611"/>
    <cellStyle name="40% - Accent2 2 2 13" xfId="6713"/>
    <cellStyle name="40% - Accent2 2 2 14" xfId="7815"/>
    <cellStyle name="40% - Accent2 2 2 2" xfId="174"/>
    <cellStyle name="40% - Accent2 2 2 2 2" xfId="670"/>
    <cellStyle name="40% - Accent2 2 2 2 2 2" xfId="1659"/>
    <cellStyle name="40% - Accent2 2 2 2 2 3" xfId="2761"/>
    <cellStyle name="40% - Accent2 2 2 2 2 4" xfId="3977"/>
    <cellStyle name="40% - Accent2 2 2 2 2 5" xfId="5079"/>
    <cellStyle name="40% - Accent2 2 2 2 2 6" xfId="6181"/>
    <cellStyle name="40% - Accent2 2 2 2 2 7" xfId="7283"/>
    <cellStyle name="40% - Accent2 2 2 2 2 8" xfId="8385"/>
    <cellStyle name="40% - Accent2 2 2 2 3" xfId="1165"/>
    <cellStyle name="40% - Accent2 2 2 2 4" xfId="2267"/>
    <cellStyle name="40% - Accent2 2 2 2 5" xfId="3483"/>
    <cellStyle name="40% - Accent2 2 2 2 6" xfId="4585"/>
    <cellStyle name="40% - Accent2 2 2 2 7" xfId="5687"/>
    <cellStyle name="40% - Accent2 2 2 2 8" xfId="6789"/>
    <cellStyle name="40% - Accent2 2 2 2 9" xfId="7891"/>
    <cellStyle name="40% - Accent2 2 2 3" xfId="251"/>
    <cellStyle name="40% - Accent2 2 2 3 2" xfId="746"/>
    <cellStyle name="40% - Accent2 2 2 3 2 2" xfId="1735"/>
    <cellStyle name="40% - Accent2 2 2 3 2 3" xfId="2837"/>
    <cellStyle name="40% - Accent2 2 2 3 2 4" xfId="4053"/>
    <cellStyle name="40% - Accent2 2 2 3 2 5" xfId="5155"/>
    <cellStyle name="40% - Accent2 2 2 3 2 6" xfId="6257"/>
    <cellStyle name="40% - Accent2 2 2 3 2 7" xfId="7359"/>
    <cellStyle name="40% - Accent2 2 2 3 2 8" xfId="8461"/>
    <cellStyle name="40% - Accent2 2 2 3 3" xfId="1241"/>
    <cellStyle name="40% - Accent2 2 2 3 4" xfId="2343"/>
    <cellStyle name="40% - Accent2 2 2 3 5" xfId="3559"/>
    <cellStyle name="40% - Accent2 2 2 3 6" xfId="4661"/>
    <cellStyle name="40% - Accent2 2 2 3 7" xfId="5763"/>
    <cellStyle name="40% - Accent2 2 2 3 8" xfId="6865"/>
    <cellStyle name="40% - Accent2 2 2 3 9" xfId="7967"/>
    <cellStyle name="40% - Accent2 2 2 4" xfId="365"/>
    <cellStyle name="40% - Accent2 2 2 4 2" xfId="860"/>
    <cellStyle name="40% - Accent2 2 2 4 2 2" xfId="1849"/>
    <cellStyle name="40% - Accent2 2 2 4 2 3" xfId="2951"/>
    <cellStyle name="40% - Accent2 2 2 4 2 4" xfId="4167"/>
    <cellStyle name="40% - Accent2 2 2 4 2 5" xfId="5269"/>
    <cellStyle name="40% - Accent2 2 2 4 2 6" xfId="6371"/>
    <cellStyle name="40% - Accent2 2 2 4 2 7" xfId="7473"/>
    <cellStyle name="40% - Accent2 2 2 4 2 8" xfId="8575"/>
    <cellStyle name="40% - Accent2 2 2 4 3" xfId="1355"/>
    <cellStyle name="40% - Accent2 2 2 4 4" xfId="2457"/>
    <cellStyle name="40% - Accent2 2 2 4 5" xfId="3673"/>
    <cellStyle name="40% - Accent2 2 2 4 6" xfId="4775"/>
    <cellStyle name="40% - Accent2 2 2 4 7" xfId="5877"/>
    <cellStyle name="40% - Accent2 2 2 4 8" xfId="6979"/>
    <cellStyle name="40% - Accent2 2 2 4 9" xfId="8081"/>
    <cellStyle name="40% - Accent2 2 2 5" xfId="482"/>
    <cellStyle name="40% - Accent2 2 2 5 2" xfId="977"/>
    <cellStyle name="40% - Accent2 2 2 5 2 2" xfId="1965"/>
    <cellStyle name="40% - Accent2 2 2 5 2 3" xfId="3067"/>
    <cellStyle name="40% - Accent2 2 2 5 2 4" xfId="4283"/>
    <cellStyle name="40% - Accent2 2 2 5 2 5" xfId="5385"/>
    <cellStyle name="40% - Accent2 2 2 5 2 6" xfId="6487"/>
    <cellStyle name="40% - Accent2 2 2 5 2 7" xfId="7589"/>
    <cellStyle name="40% - Accent2 2 2 5 2 8" xfId="8691"/>
    <cellStyle name="40% - Accent2 2 2 5 3" xfId="1471"/>
    <cellStyle name="40% - Accent2 2 2 5 4" xfId="2573"/>
    <cellStyle name="40% - Accent2 2 2 5 5" xfId="3789"/>
    <cellStyle name="40% - Accent2 2 2 5 6" xfId="4891"/>
    <cellStyle name="40% - Accent2 2 2 5 7" xfId="5993"/>
    <cellStyle name="40% - Accent2 2 2 5 8" xfId="7095"/>
    <cellStyle name="40% - Accent2 2 2 5 9" xfId="8197"/>
    <cellStyle name="40% - Accent2 2 2 6" xfId="594"/>
    <cellStyle name="40% - Accent2 2 2 6 2" xfId="1583"/>
    <cellStyle name="40% - Accent2 2 2 6 3" xfId="2685"/>
    <cellStyle name="40% - Accent2 2 2 6 4" xfId="3901"/>
    <cellStyle name="40% - Accent2 2 2 6 5" xfId="5003"/>
    <cellStyle name="40% - Accent2 2 2 6 6" xfId="6105"/>
    <cellStyle name="40% - Accent2 2 2 6 7" xfId="7207"/>
    <cellStyle name="40% - Accent2 2 2 6 8" xfId="8309"/>
    <cellStyle name="40% - Accent2 2 2 7" xfId="2079"/>
    <cellStyle name="40% - Accent2 2 2 7 2" xfId="3181"/>
    <cellStyle name="40% - Accent2 2 2 7 3" xfId="4397"/>
    <cellStyle name="40% - Accent2 2 2 7 4" xfId="5499"/>
    <cellStyle name="40% - Accent2 2 2 7 5" xfId="6601"/>
    <cellStyle name="40% - Accent2 2 2 7 6" xfId="7703"/>
    <cellStyle name="40% - Accent2 2 2 7 7" xfId="8805"/>
    <cellStyle name="40% - Accent2 2 2 8" xfId="1089"/>
    <cellStyle name="40% - Accent2 2 2 8 2" xfId="3295"/>
    <cellStyle name="40% - Accent2 2 2 9" xfId="2191"/>
    <cellStyle name="40% - Accent2 2 3" xfId="134"/>
    <cellStyle name="40% - Accent2 2 3 10" xfId="4547"/>
    <cellStyle name="40% - Accent2 2 3 11" xfId="5649"/>
    <cellStyle name="40% - Accent2 2 3 12" xfId="6751"/>
    <cellStyle name="40% - Accent2 2 3 13" xfId="7853"/>
    <cellStyle name="40% - Accent2 2 3 2" xfId="289"/>
    <cellStyle name="40% - Accent2 2 3 2 2" xfId="784"/>
    <cellStyle name="40% - Accent2 2 3 2 2 2" xfId="1773"/>
    <cellStyle name="40% - Accent2 2 3 2 2 3" xfId="2875"/>
    <cellStyle name="40% - Accent2 2 3 2 2 4" xfId="4091"/>
    <cellStyle name="40% - Accent2 2 3 2 2 5" xfId="5193"/>
    <cellStyle name="40% - Accent2 2 3 2 2 6" xfId="6295"/>
    <cellStyle name="40% - Accent2 2 3 2 2 7" xfId="7397"/>
    <cellStyle name="40% - Accent2 2 3 2 2 8" xfId="8499"/>
    <cellStyle name="40% - Accent2 2 3 2 3" xfId="1279"/>
    <cellStyle name="40% - Accent2 2 3 2 4" xfId="2381"/>
    <cellStyle name="40% - Accent2 2 3 2 5" xfId="3597"/>
    <cellStyle name="40% - Accent2 2 3 2 6" xfId="4699"/>
    <cellStyle name="40% - Accent2 2 3 2 7" xfId="5801"/>
    <cellStyle name="40% - Accent2 2 3 2 8" xfId="6903"/>
    <cellStyle name="40% - Accent2 2 3 2 9" xfId="8005"/>
    <cellStyle name="40% - Accent2 2 3 3" xfId="403"/>
    <cellStyle name="40% - Accent2 2 3 3 2" xfId="898"/>
    <cellStyle name="40% - Accent2 2 3 3 2 2" xfId="1887"/>
    <cellStyle name="40% - Accent2 2 3 3 2 3" xfId="2989"/>
    <cellStyle name="40% - Accent2 2 3 3 2 4" xfId="4205"/>
    <cellStyle name="40% - Accent2 2 3 3 2 5" xfId="5307"/>
    <cellStyle name="40% - Accent2 2 3 3 2 6" xfId="6409"/>
    <cellStyle name="40% - Accent2 2 3 3 2 7" xfId="7511"/>
    <cellStyle name="40% - Accent2 2 3 3 2 8" xfId="8613"/>
    <cellStyle name="40% - Accent2 2 3 3 3" xfId="1393"/>
    <cellStyle name="40% - Accent2 2 3 3 4" xfId="2495"/>
    <cellStyle name="40% - Accent2 2 3 3 5" xfId="3711"/>
    <cellStyle name="40% - Accent2 2 3 3 6" xfId="4813"/>
    <cellStyle name="40% - Accent2 2 3 3 7" xfId="5915"/>
    <cellStyle name="40% - Accent2 2 3 3 8" xfId="7017"/>
    <cellStyle name="40% - Accent2 2 3 3 9" xfId="8119"/>
    <cellStyle name="40% - Accent2 2 3 4" xfId="520"/>
    <cellStyle name="40% - Accent2 2 3 4 2" xfId="1015"/>
    <cellStyle name="40% - Accent2 2 3 4 2 2" xfId="2003"/>
    <cellStyle name="40% - Accent2 2 3 4 2 3" xfId="3105"/>
    <cellStyle name="40% - Accent2 2 3 4 2 4" xfId="4321"/>
    <cellStyle name="40% - Accent2 2 3 4 2 5" xfId="5423"/>
    <cellStyle name="40% - Accent2 2 3 4 2 6" xfId="6525"/>
    <cellStyle name="40% - Accent2 2 3 4 2 7" xfId="7627"/>
    <cellStyle name="40% - Accent2 2 3 4 2 8" xfId="8729"/>
    <cellStyle name="40% - Accent2 2 3 4 3" xfId="1509"/>
    <cellStyle name="40% - Accent2 2 3 4 4" xfId="2611"/>
    <cellStyle name="40% - Accent2 2 3 4 5" xfId="3827"/>
    <cellStyle name="40% - Accent2 2 3 4 6" xfId="4929"/>
    <cellStyle name="40% - Accent2 2 3 4 7" xfId="6031"/>
    <cellStyle name="40% - Accent2 2 3 4 8" xfId="7133"/>
    <cellStyle name="40% - Accent2 2 3 4 9" xfId="8235"/>
    <cellStyle name="40% - Accent2 2 3 5" xfId="632"/>
    <cellStyle name="40% - Accent2 2 3 5 2" xfId="1621"/>
    <cellStyle name="40% - Accent2 2 3 5 3" xfId="2723"/>
    <cellStyle name="40% - Accent2 2 3 5 4" xfId="3939"/>
    <cellStyle name="40% - Accent2 2 3 5 5" xfId="5041"/>
    <cellStyle name="40% - Accent2 2 3 5 6" xfId="6143"/>
    <cellStyle name="40% - Accent2 2 3 5 7" xfId="7245"/>
    <cellStyle name="40% - Accent2 2 3 5 8" xfId="8347"/>
    <cellStyle name="40% - Accent2 2 3 6" xfId="2117"/>
    <cellStyle name="40% - Accent2 2 3 6 2" xfId="3219"/>
    <cellStyle name="40% - Accent2 2 3 6 3" xfId="4435"/>
    <cellStyle name="40% - Accent2 2 3 6 4" xfId="5537"/>
    <cellStyle name="40% - Accent2 2 3 6 5" xfId="6639"/>
    <cellStyle name="40% - Accent2 2 3 6 6" xfId="7741"/>
    <cellStyle name="40% - Accent2 2 3 6 7" xfId="8843"/>
    <cellStyle name="40% - Accent2 2 3 7" xfId="1127"/>
    <cellStyle name="40% - Accent2 2 3 7 2" xfId="3333"/>
    <cellStyle name="40% - Accent2 2 3 8" xfId="2229"/>
    <cellStyle name="40% - Accent2 2 3 9" xfId="3445"/>
    <cellStyle name="40% - Accent2 2 4" xfId="213"/>
    <cellStyle name="40% - Accent2 2 4 2" xfId="708"/>
    <cellStyle name="40% - Accent2 2 4 2 2" xfId="1697"/>
    <cellStyle name="40% - Accent2 2 4 2 3" xfId="2799"/>
    <cellStyle name="40% - Accent2 2 4 2 4" xfId="4015"/>
    <cellStyle name="40% - Accent2 2 4 2 5" xfId="5117"/>
    <cellStyle name="40% - Accent2 2 4 2 6" xfId="6219"/>
    <cellStyle name="40% - Accent2 2 4 2 7" xfId="7321"/>
    <cellStyle name="40% - Accent2 2 4 2 8" xfId="8423"/>
    <cellStyle name="40% - Accent2 2 4 3" xfId="1203"/>
    <cellStyle name="40% - Accent2 2 4 4" xfId="2305"/>
    <cellStyle name="40% - Accent2 2 4 5" xfId="3521"/>
    <cellStyle name="40% - Accent2 2 4 6" xfId="4623"/>
    <cellStyle name="40% - Accent2 2 4 7" xfId="5725"/>
    <cellStyle name="40% - Accent2 2 4 8" xfId="6827"/>
    <cellStyle name="40% - Accent2 2 4 9" xfId="7929"/>
    <cellStyle name="40% - Accent2 2 5" xfId="327"/>
    <cellStyle name="40% - Accent2 2 5 2" xfId="822"/>
    <cellStyle name="40% - Accent2 2 5 2 2" xfId="1811"/>
    <cellStyle name="40% - Accent2 2 5 2 3" xfId="2913"/>
    <cellStyle name="40% - Accent2 2 5 2 4" xfId="4129"/>
    <cellStyle name="40% - Accent2 2 5 2 5" xfId="5231"/>
    <cellStyle name="40% - Accent2 2 5 2 6" xfId="6333"/>
    <cellStyle name="40% - Accent2 2 5 2 7" xfId="7435"/>
    <cellStyle name="40% - Accent2 2 5 2 8" xfId="8537"/>
    <cellStyle name="40% - Accent2 2 5 3" xfId="1317"/>
    <cellStyle name="40% - Accent2 2 5 4" xfId="2419"/>
    <cellStyle name="40% - Accent2 2 5 5" xfId="3635"/>
    <cellStyle name="40% - Accent2 2 5 6" xfId="4737"/>
    <cellStyle name="40% - Accent2 2 5 7" xfId="5839"/>
    <cellStyle name="40% - Accent2 2 5 8" xfId="6941"/>
    <cellStyle name="40% - Accent2 2 5 9" xfId="8043"/>
    <cellStyle name="40% - Accent2 2 6" xfId="444"/>
    <cellStyle name="40% - Accent2 2 6 2" xfId="939"/>
    <cellStyle name="40% - Accent2 2 6 2 2" xfId="1927"/>
    <cellStyle name="40% - Accent2 2 6 2 3" xfId="3029"/>
    <cellStyle name="40% - Accent2 2 6 2 4" xfId="4245"/>
    <cellStyle name="40% - Accent2 2 6 2 5" xfId="5347"/>
    <cellStyle name="40% - Accent2 2 6 2 6" xfId="6449"/>
    <cellStyle name="40% - Accent2 2 6 2 7" xfId="7551"/>
    <cellStyle name="40% - Accent2 2 6 2 8" xfId="8653"/>
    <cellStyle name="40% - Accent2 2 6 3" xfId="1433"/>
    <cellStyle name="40% - Accent2 2 6 4" xfId="2535"/>
    <cellStyle name="40% - Accent2 2 6 5" xfId="3751"/>
    <cellStyle name="40% - Accent2 2 6 6" xfId="4853"/>
    <cellStyle name="40% - Accent2 2 6 7" xfId="5955"/>
    <cellStyle name="40% - Accent2 2 6 8" xfId="7057"/>
    <cellStyle name="40% - Accent2 2 6 9" xfId="8159"/>
    <cellStyle name="40% - Accent2 2 7" xfId="556"/>
    <cellStyle name="40% - Accent2 2 7 2" xfId="1545"/>
    <cellStyle name="40% - Accent2 2 7 3" xfId="2647"/>
    <cellStyle name="40% - Accent2 2 7 4" xfId="3863"/>
    <cellStyle name="40% - Accent2 2 7 5" xfId="4965"/>
    <cellStyle name="40% - Accent2 2 7 6" xfId="6067"/>
    <cellStyle name="40% - Accent2 2 7 7" xfId="7169"/>
    <cellStyle name="40% - Accent2 2 7 8" xfId="8271"/>
    <cellStyle name="40% - Accent2 2 8" xfId="2041"/>
    <cellStyle name="40% - Accent2 2 8 2" xfId="3143"/>
    <cellStyle name="40% - Accent2 2 8 3" xfId="4359"/>
    <cellStyle name="40% - Accent2 2 8 4" xfId="5461"/>
    <cellStyle name="40% - Accent2 2 8 5" xfId="6563"/>
    <cellStyle name="40% - Accent2 2 8 6" xfId="7665"/>
    <cellStyle name="40% - Accent2 2 8 7" xfId="8767"/>
    <cellStyle name="40% - Accent2 2 9" xfId="1051"/>
    <cellStyle name="40% - Accent2 2 9 2" xfId="3257"/>
    <cellStyle name="40% - Accent2 3" xfId="74"/>
    <cellStyle name="40% - Accent2 3 10" xfId="3388"/>
    <cellStyle name="40% - Accent2 3 11" xfId="4490"/>
    <cellStyle name="40% - Accent2 3 12" xfId="5592"/>
    <cellStyle name="40% - Accent2 3 13" xfId="6694"/>
    <cellStyle name="40% - Accent2 3 14" xfId="7796"/>
    <cellStyle name="40% - Accent2 3 2" xfId="154"/>
    <cellStyle name="40% - Accent2 3 2 2" xfId="651"/>
    <cellStyle name="40% - Accent2 3 2 2 2" xfId="1640"/>
    <cellStyle name="40% - Accent2 3 2 2 3" xfId="2742"/>
    <cellStyle name="40% - Accent2 3 2 2 4" xfId="3958"/>
    <cellStyle name="40% - Accent2 3 2 2 5" xfId="5060"/>
    <cellStyle name="40% - Accent2 3 2 2 6" xfId="6162"/>
    <cellStyle name="40% - Accent2 3 2 2 7" xfId="7264"/>
    <cellStyle name="40% - Accent2 3 2 2 8" xfId="8366"/>
    <cellStyle name="40% - Accent2 3 2 3" xfId="1146"/>
    <cellStyle name="40% - Accent2 3 2 4" xfId="2248"/>
    <cellStyle name="40% - Accent2 3 2 5" xfId="3464"/>
    <cellStyle name="40% - Accent2 3 2 6" xfId="4566"/>
    <cellStyle name="40% - Accent2 3 2 7" xfId="5668"/>
    <cellStyle name="40% - Accent2 3 2 8" xfId="6770"/>
    <cellStyle name="40% - Accent2 3 2 9" xfId="7872"/>
    <cellStyle name="40% - Accent2 3 3" xfId="232"/>
    <cellStyle name="40% - Accent2 3 3 2" xfId="727"/>
    <cellStyle name="40% - Accent2 3 3 2 2" xfId="1716"/>
    <cellStyle name="40% - Accent2 3 3 2 3" xfId="2818"/>
    <cellStyle name="40% - Accent2 3 3 2 4" xfId="4034"/>
    <cellStyle name="40% - Accent2 3 3 2 5" xfId="5136"/>
    <cellStyle name="40% - Accent2 3 3 2 6" xfId="6238"/>
    <cellStyle name="40% - Accent2 3 3 2 7" xfId="7340"/>
    <cellStyle name="40% - Accent2 3 3 2 8" xfId="8442"/>
    <cellStyle name="40% - Accent2 3 3 3" xfId="1222"/>
    <cellStyle name="40% - Accent2 3 3 4" xfId="2324"/>
    <cellStyle name="40% - Accent2 3 3 5" xfId="3540"/>
    <cellStyle name="40% - Accent2 3 3 6" xfId="4642"/>
    <cellStyle name="40% - Accent2 3 3 7" xfId="5744"/>
    <cellStyle name="40% - Accent2 3 3 8" xfId="6846"/>
    <cellStyle name="40% - Accent2 3 3 9" xfId="7948"/>
    <cellStyle name="40% - Accent2 3 4" xfId="346"/>
    <cellStyle name="40% - Accent2 3 4 2" xfId="841"/>
    <cellStyle name="40% - Accent2 3 4 2 2" xfId="1830"/>
    <cellStyle name="40% - Accent2 3 4 2 3" xfId="2932"/>
    <cellStyle name="40% - Accent2 3 4 2 4" xfId="4148"/>
    <cellStyle name="40% - Accent2 3 4 2 5" xfId="5250"/>
    <cellStyle name="40% - Accent2 3 4 2 6" xfId="6352"/>
    <cellStyle name="40% - Accent2 3 4 2 7" xfId="7454"/>
    <cellStyle name="40% - Accent2 3 4 2 8" xfId="8556"/>
    <cellStyle name="40% - Accent2 3 4 3" xfId="1336"/>
    <cellStyle name="40% - Accent2 3 4 4" xfId="2438"/>
    <cellStyle name="40% - Accent2 3 4 5" xfId="3654"/>
    <cellStyle name="40% - Accent2 3 4 6" xfId="4756"/>
    <cellStyle name="40% - Accent2 3 4 7" xfId="5858"/>
    <cellStyle name="40% - Accent2 3 4 8" xfId="6960"/>
    <cellStyle name="40% - Accent2 3 4 9" xfId="8062"/>
    <cellStyle name="40% - Accent2 3 5" xfId="463"/>
    <cellStyle name="40% - Accent2 3 5 2" xfId="958"/>
    <cellStyle name="40% - Accent2 3 5 2 2" xfId="1946"/>
    <cellStyle name="40% - Accent2 3 5 2 3" xfId="3048"/>
    <cellStyle name="40% - Accent2 3 5 2 4" xfId="4264"/>
    <cellStyle name="40% - Accent2 3 5 2 5" xfId="5366"/>
    <cellStyle name="40% - Accent2 3 5 2 6" xfId="6468"/>
    <cellStyle name="40% - Accent2 3 5 2 7" xfId="7570"/>
    <cellStyle name="40% - Accent2 3 5 2 8" xfId="8672"/>
    <cellStyle name="40% - Accent2 3 5 3" xfId="1452"/>
    <cellStyle name="40% - Accent2 3 5 4" xfId="2554"/>
    <cellStyle name="40% - Accent2 3 5 5" xfId="3770"/>
    <cellStyle name="40% - Accent2 3 5 6" xfId="4872"/>
    <cellStyle name="40% - Accent2 3 5 7" xfId="5974"/>
    <cellStyle name="40% - Accent2 3 5 8" xfId="7076"/>
    <cellStyle name="40% - Accent2 3 5 9" xfId="8178"/>
    <cellStyle name="40% - Accent2 3 6" xfId="575"/>
    <cellStyle name="40% - Accent2 3 6 2" xfId="1564"/>
    <cellStyle name="40% - Accent2 3 6 3" xfId="2666"/>
    <cellStyle name="40% - Accent2 3 6 4" xfId="3882"/>
    <cellStyle name="40% - Accent2 3 6 5" xfId="4984"/>
    <cellStyle name="40% - Accent2 3 6 6" xfId="6086"/>
    <cellStyle name="40% - Accent2 3 6 7" xfId="7188"/>
    <cellStyle name="40% - Accent2 3 6 8" xfId="8290"/>
    <cellStyle name="40% - Accent2 3 7" xfId="2060"/>
    <cellStyle name="40% - Accent2 3 7 2" xfId="3162"/>
    <cellStyle name="40% - Accent2 3 7 3" xfId="4378"/>
    <cellStyle name="40% - Accent2 3 7 4" xfId="5480"/>
    <cellStyle name="40% - Accent2 3 7 5" xfId="6582"/>
    <cellStyle name="40% - Accent2 3 7 6" xfId="7684"/>
    <cellStyle name="40% - Accent2 3 7 7" xfId="8786"/>
    <cellStyle name="40% - Accent2 3 8" xfId="1070"/>
    <cellStyle name="40% - Accent2 3 8 2" xfId="3276"/>
    <cellStyle name="40% - Accent2 3 9" xfId="2172"/>
    <cellStyle name="40% - Accent2 4" xfId="115"/>
    <cellStyle name="40% - Accent2 4 10" xfId="4528"/>
    <cellStyle name="40% - Accent2 4 11" xfId="5630"/>
    <cellStyle name="40% - Accent2 4 12" xfId="6732"/>
    <cellStyle name="40% - Accent2 4 13" xfId="7834"/>
    <cellStyle name="40% - Accent2 4 2" xfId="270"/>
    <cellStyle name="40% - Accent2 4 2 2" xfId="765"/>
    <cellStyle name="40% - Accent2 4 2 2 2" xfId="1754"/>
    <cellStyle name="40% - Accent2 4 2 2 3" xfId="2856"/>
    <cellStyle name="40% - Accent2 4 2 2 4" xfId="4072"/>
    <cellStyle name="40% - Accent2 4 2 2 5" xfId="5174"/>
    <cellStyle name="40% - Accent2 4 2 2 6" xfId="6276"/>
    <cellStyle name="40% - Accent2 4 2 2 7" xfId="7378"/>
    <cellStyle name="40% - Accent2 4 2 2 8" xfId="8480"/>
    <cellStyle name="40% - Accent2 4 2 3" xfId="1260"/>
    <cellStyle name="40% - Accent2 4 2 4" xfId="2362"/>
    <cellStyle name="40% - Accent2 4 2 5" xfId="3578"/>
    <cellStyle name="40% - Accent2 4 2 6" xfId="4680"/>
    <cellStyle name="40% - Accent2 4 2 7" xfId="5782"/>
    <cellStyle name="40% - Accent2 4 2 8" xfId="6884"/>
    <cellStyle name="40% - Accent2 4 2 9" xfId="7986"/>
    <cellStyle name="40% - Accent2 4 3" xfId="384"/>
    <cellStyle name="40% - Accent2 4 3 2" xfId="879"/>
    <cellStyle name="40% - Accent2 4 3 2 2" xfId="1868"/>
    <cellStyle name="40% - Accent2 4 3 2 3" xfId="2970"/>
    <cellStyle name="40% - Accent2 4 3 2 4" xfId="4186"/>
    <cellStyle name="40% - Accent2 4 3 2 5" xfId="5288"/>
    <cellStyle name="40% - Accent2 4 3 2 6" xfId="6390"/>
    <cellStyle name="40% - Accent2 4 3 2 7" xfId="7492"/>
    <cellStyle name="40% - Accent2 4 3 2 8" xfId="8594"/>
    <cellStyle name="40% - Accent2 4 3 3" xfId="1374"/>
    <cellStyle name="40% - Accent2 4 3 4" xfId="2476"/>
    <cellStyle name="40% - Accent2 4 3 5" xfId="3692"/>
    <cellStyle name="40% - Accent2 4 3 6" xfId="4794"/>
    <cellStyle name="40% - Accent2 4 3 7" xfId="5896"/>
    <cellStyle name="40% - Accent2 4 3 8" xfId="6998"/>
    <cellStyle name="40% - Accent2 4 3 9" xfId="8100"/>
    <cellStyle name="40% - Accent2 4 4" xfId="501"/>
    <cellStyle name="40% - Accent2 4 4 2" xfId="996"/>
    <cellStyle name="40% - Accent2 4 4 2 2" xfId="1984"/>
    <cellStyle name="40% - Accent2 4 4 2 3" xfId="3086"/>
    <cellStyle name="40% - Accent2 4 4 2 4" xfId="4302"/>
    <cellStyle name="40% - Accent2 4 4 2 5" xfId="5404"/>
    <cellStyle name="40% - Accent2 4 4 2 6" xfId="6506"/>
    <cellStyle name="40% - Accent2 4 4 2 7" xfId="7608"/>
    <cellStyle name="40% - Accent2 4 4 2 8" xfId="8710"/>
    <cellStyle name="40% - Accent2 4 4 3" xfId="1490"/>
    <cellStyle name="40% - Accent2 4 4 4" xfId="2592"/>
    <cellStyle name="40% - Accent2 4 4 5" xfId="3808"/>
    <cellStyle name="40% - Accent2 4 4 6" xfId="4910"/>
    <cellStyle name="40% - Accent2 4 4 7" xfId="6012"/>
    <cellStyle name="40% - Accent2 4 4 8" xfId="7114"/>
    <cellStyle name="40% - Accent2 4 4 9" xfId="8216"/>
    <cellStyle name="40% - Accent2 4 5" xfId="613"/>
    <cellStyle name="40% - Accent2 4 5 2" xfId="1602"/>
    <cellStyle name="40% - Accent2 4 5 3" xfId="2704"/>
    <cellStyle name="40% - Accent2 4 5 4" xfId="3920"/>
    <cellStyle name="40% - Accent2 4 5 5" xfId="5022"/>
    <cellStyle name="40% - Accent2 4 5 6" xfId="6124"/>
    <cellStyle name="40% - Accent2 4 5 7" xfId="7226"/>
    <cellStyle name="40% - Accent2 4 5 8" xfId="8328"/>
    <cellStyle name="40% - Accent2 4 6" xfId="2098"/>
    <cellStyle name="40% - Accent2 4 6 2" xfId="3200"/>
    <cellStyle name="40% - Accent2 4 6 3" xfId="4416"/>
    <cellStyle name="40% - Accent2 4 6 4" xfId="5518"/>
    <cellStyle name="40% - Accent2 4 6 5" xfId="6620"/>
    <cellStyle name="40% - Accent2 4 6 6" xfId="7722"/>
    <cellStyle name="40% - Accent2 4 6 7" xfId="8824"/>
    <cellStyle name="40% - Accent2 4 7" xfId="1108"/>
    <cellStyle name="40% - Accent2 4 7 2" xfId="3314"/>
    <cellStyle name="40% - Accent2 4 8" xfId="2210"/>
    <cellStyle name="40% - Accent2 4 9" xfId="3426"/>
    <cellStyle name="40% - Accent2 5" xfId="194"/>
    <cellStyle name="40% - Accent2 5 2" xfId="689"/>
    <cellStyle name="40% - Accent2 5 2 2" xfId="1678"/>
    <cellStyle name="40% - Accent2 5 2 3" xfId="2780"/>
    <cellStyle name="40% - Accent2 5 2 4" xfId="3996"/>
    <cellStyle name="40% - Accent2 5 2 5" xfId="5098"/>
    <cellStyle name="40% - Accent2 5 2 6" xfId="6200"/>
    <cellStyle name="40% - Accent2 5 2 7" xfId="7302"/>
    <cellStyle name="40% - Accent2 5 2 8" xfId="8404"/>
    <cellStyle name="40% - Accent2 5 3" xfId="1184"/>
    <cellStyle name="40% - Accent2 5 4" xfId="2286"/>
    <cellStyle name="40% - Accent2 5 5" xfId="3502"/>
    <cellStyle name="40% - Accent2 5 6" xfId="4604"/>
    <cellStyle name="40% - Accent2 5 7" xfId="5706"/>
    <cellStyle name="40% - Accent2 5 8" xfId="6808"/>
    <cellStyle name="40% - Accent2 5 9" xfId="7910"/>
    <cellStyle name="40% - Accent2 6" xfId="308"/>
    <cellStyle name="40% - Accent2 6 2" xfId="803"/>
    <cellStyle name="40% - Accent2 6 2 2" xfId="1792"/>
    <cellStyle name="40% - Accent2 6 2 3" xfId="2894"/>
    <cellStyle name="40% - Accent2 6 2 4" xfId="4110"/>
    <cellStyle name="40% - Accent2 6 2 5" xfId="5212"/>
    <cellStyle name="40% - Accent2 6 2 6" xfId="6314"/>
    <cellStyle name="40% - Accent2 6 2 7" xfId="7416"/>
    <cellStyle name="40% - Accent2 6 2 8" xfId="8518"/>
    <cellStyle name="40% - Accent2 6 3" xfId="1298"/>
    <cellStyle name="40% - Accent2 6 4" xfId="2400"/>
    <cellStyle name="40% - Accent2 6 5" xfId="3616"/>
    <cellStyle name="40% - Accent2 6 6" xfId="4718"/>
    <cellStyle name="40% - Accent2 6 7" xfId="5820"/>
    <cellStyle name="40% - Accent2 6 8" xfId="6922"/>
    <cellStyle name="40% - Accent2 6 9" xfId="8024"/>
    <cellStyle name="40% - Accent2 7" xfId="425"/>
    <cellStyle name="40% - Accent2 7 2" xfId="920"/>
    <cellStyle name="40% - Accent2 7 2 2" xfId="1908"/>
    <cellStyle name="40% - Accent2 7 2 3" xfId="3010"/>
    <cellStyle name="40% - Accent2 7 2 4" xfId="4226"/>
    <cellStyle name="40% - Accent2 7 2 5" xfId="5328"/>
    <cellStyle name="40% - Accent2 7 2 6" xfId="6430"/>
    <cellStyle name="40% - Accent2 7 2 7" xfId="7532"/>
    <cellStyle name="40% - Accent2 7 2 8" xfId="8634"/>
    <cellStyle name="40% - Accent2 7 3" xfId="1414"/>
    <cellStyle name="40% - Accent2 7 4" xfId="2516"/>
    <cellStyle name="40% - Accent2 7 5" xfId="3732"/>
    <cellStyle name="40% - Accent2 7 6" xfId="4834"/>
    <cellStyle name="40% - Accent2 7 7" xfId="5936"/>
    <cellStyle name="40% - Accent2 7 8" xfId="7038"/>
    <cellStyle name="40% - Accent2 7 9" xfId="8140"/>
    <cellStyle name="40% - Accent2 8" xfId="537"/>
    <cellStyle name="40% - Accent2 8 2" xfId="1526"/>
    <cellStyle name="40% - Accent2 8 3" xfId="2628"/>
    <cellStyle name="40% - Accent2 8 4" xfId="3844"/>
    <cellStyle name="40% - Accent2 8 5" xfId="4946"/>
    <cellStyle name="40% - Accent2 8 6" xfId="6048"/>
    <cellStyle name="40% - Accent2 8 7" xfId="7150"/>
    <cellStyle name="40% - Accent2 8 8" xfId="8252"/>
    <cellStyle name="40% - Accent2 9" xfId="2022"/>
    <cellStyle name="40% - Accent2 9 2" xfId="3124"/>
    <cellStyle name="40% - Accent2 9 3" xfId="4340"/>
    <cellStyle name="40% - Accent2 9 4" xfId="5442"/>
    <cellStyle name="40% - Accent2 9 5" xfId="6544"/>
    <cellStyle name="40% - Accent2 9 6" xfId="7646"/>
    <cellStyle name="40% - Accent2 9 7" xfId="8748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12" xfId="3352"/>
    <cellStyle name="40% - Accent3 13" xfId="4454"/>
    <cellStyle name="40% - Accent3 14" xfId="5556"/>
    <cellStyle name="40% - Accent3 15" xfId="6658"/>
    <cellStyle name="40% - Accent3 16" xfId="7760"/>
    <cellStyle name="40% - Accent3 2" xfId="54"/>
    <cellStyle name="40% - Accent3 2 10" xfId="2155"/>
    <cellStyle name="40% - Accent3 2 11" xfId="3371"/>
    <cellStyle name="40% - Accent3 2 12" xfId="4473"/>
    <cellStyle name="40% - Accent3 2 13" xfId="5575"/>
    <cellStyle name="40% - Accent3 2 14" xfId="6677"/>
    <cellStyle name="40% - Accent3 2 15" xfId="7779"/>
    <cellStyle name="40% - Accent3 2 2" xfId="96"/>
    <cellStyle name="40% - Accent3 2 2 10" xfId="3409"/>
    <cellStyle name="40% - Accent3 2 2 11" xfId="4511"/>
    <cellStyle name="40% - Accent3 2 2 12" xfId="5613"/>
    <cellStyle name="40% - Accent3 2 2 13" xfId="6715"/>
    <cellStyle name="40% - Accent3 2 2 14" xfId="7817"/>
    <cellStyle name="40% - Accent3 2 2 2" xfId="176"/>
    <cellStyle name="40% - Accent3 2 2 2 2" xfId="672"/>
    <cellStyle name="40% - Accent3 2 2 2 2 2" xfId="1661"/>
    <cellStyle name="40% - Accent3 2 2 2 2 3" xfId="2763"/>
    <cellStyle name="40% - Accent3 2 2 2 2 4" xfId="3979"/>
    <cellStyle name="40% - Accent3 2 2 2 2 5" xfId="5081"/>
    <cellStyle name="40% - Accent3 2 2 2 2 6" xfId="6183"/>
    <cellStyle name="40% - Accent3 2 2 2 2 7" xfId="7285"/>
    <cellStyle name="40% - Accent3 2 2 2 2 8" xfId="8387"/>
    <cellStyle name="40% - Accent3 2 2 2 3" xfId="1167"/>
    <cellStyle name="40% - Accent3 2 2 2 4" xfId="2269"/>
    <cellStyle name="40% - Accent3 2 2 2 5" xfId="3485"/>
    <cellStyle name="40% - Accent3 2 2 2 6" xfId="4587"/>
    <cellStyle name="40% - Accent3 2 2 2 7" xfId="5689"/>
    <cellStyle name="40% - Accent3 2 2 2 8" xfId="6791"/>
    <cellStyle name="40% - Accent3 2 2 2 9" xfId="7893"/>
    <cellStyle name="40% - Accent3 2 2 3" xfId="253"/>
    <cellStyle name="40% - Accent3 2 2 3 2" xfId="748"/>
    <cellStyle name="40% - Accent3 2 2 3 2 2" xfId="1737"/>
    <cellStyle name="40% - Accent3 2 2 3 2 3" xfId="2839"/>
    <cellStyle name="40% - Accent3 2 2 3 2 4" xfId="4055"/>
    <cellStyle name="40% - Accent3 2 2 3 2 5" xfId="5157"/>
    <cellStyle name="40% - Accent3 2 2 3 2 6" xfId="6259"/>
    <cellStyle name="40% - Accent3 2 2 3 2 7" xfId="7361"/>
    <cellStyle name="40% - Accent3 2 2 3 2 8" xfId="8463"/>
    <cellStyle name="40% - Accent3 2 2 3 3" xfId="1243"/>
    <cellStyle name="40% - Accent3 2 2 3 4" xfId="2345"/>
    <cellStyle name="40% - Accent3 2 2 3 5" xfId="3561"/>
    <cellStyle name="40% - Accent3 2 2 3 6" xfId="4663"/>
    <cellStyle name="40% - Accent3 2 2 3 7" xfId="5765"/>
    <cellStyle name="40% - Accent3 2 2 3 8" xfId="6867"/>
    <cellStyle name="40% - Accent3 2 2 3 9" xfId="7969"/>
    <cellStyle name="40% - Accent3 2 2 4" xfId="367"/>
    <cellStyle name="40% - Accent3 2 2 4 2" xfId="862"/>
    <cellStyle name="40% - Accent3 2 2 4 2 2" xfId="1851"/>
    <cellStyle name="40% - Accent3 2 2 4 2 3" xfId="2953"/>
    <cellStyle name="40% - Accent3 2 2 4 2 4" xfId="4169"/>
    <cellStyle name="40% - Accent3 2 2 4 2 5" xfId="5271"/>
    <cellStyle name="40% - Accent3 2 2 4 2 6" xfId="6373"/>
    <cellStyle name="40% - Accent3 2 2 4 2 7" xfId="7475"/>
    <cellStyle name="40% - Accent3 2 2 4 2 8" xfId="8577"/>
    <cellStyle name="40% - Accent3 2 2 4 3" xfId="1357"/>
    <cellStyle name="40% - Accent3 2 2 4 4" xfId="2459"/>
    <cellStyle name="40% - Accent3 2 2 4 5" xfId="3675"/>
    <cellStyle name="40% - Accent3 2 2 4 6" xfId="4777"/>
    <cellStyle name="40% - Accent3 2 2 4 7" xfId="5879"/>
    <cellStyle name="40% - Accent3 2 2 4 8" xfId="6981"/>
    <cellStyle name="40% - Accent3 2 2 4 9" xfId="8083"/>
    <cellStyle name="40% - Accent3 2 2 5" xfId="484"/>
    <cellStyle name="40% - Accent3 2 2 5 2" xfId="979"/>
    <cellStyle name="40% - Accent3 2 2 5 2 2" xfId="1967"/>
    <cellStyle name="40% - Accent3 2 2 5 2 3" xfId="3069"/>
    <cellStyle name="40% - Accent3 2 2 5 2 4" xfId="4285"/>
    <cellStyle name="40% - Accent3 2 2 5 2 5" xfId="5387"/>
    <cellStyle name="40% - Accent3 2 2 5 2 6" xfId="6489"/>
    <cellStyle name="40% - Accent3 2 2 5 2 7" xfId="7591"/>
    <cellStyle name="40% - Accent3 2 2 5 2 8" xfId="8693"/>
    <cellStyle name="40% - Accent3 2 2 5 3" xfId="1473"/>
    <cellStyle name="40% - Accent3 2 2 5 4" xfId="2575"/>
    <cellStyle name="40% - Accent3 2 2 5 5" xfId="3791"/>
    <cellStyle name="40% - Accent3 2 2 5 6" xfId="4893"/>
    <cellStyle name="40% - Accent3 2 2 5 7" xfId="5995"/>
    <cellStyle name="40% - Accent3 2 2 5 8" xfId="7097"/>
    <cellStyle name="40% - Accent3 2 2 5 9" xfId="8199"/>
    <cellStyle name="40% - Accent3 2 2 6" xfId="596"/>
    <cellStyle name="40% - Accent3 2 2 6 2" xfId="1585"/>
    <cellStyle name="40% - Accent3 2 2 6 3" xfId="2687"/>
    <cellStyle name="40% - Accent3 2 2 6 4" xfId="3903"/>
    <cellStyle name="40% - Accent3 2 2 6 5" xfId="5005"/>
    <cellStyle name="40% - Accent3 2 2 6 6" xfId="6107"/>
    <cellStyle name="40% - Accent3 2 2 6 7" xfId="7209"/>
    <cellStyle name="40% - Accent3 2 2 6 8" xfId="8311"/>
    <cellStyle name="40% - Accent3 2 2 7" xfId="2081"/>
    <cellStyle name="40% - Accent3 2 2 7 2" xfId="3183"/>
    <cellStyle name="40% - Accent3 2 2 7 3" xfId="4399"/>
    <cellStyle name="40% - Accent3 2 2 7 4" xfId="5501"/>
    <cellStyle name="40% - Accent3 2 2 7 5" xfId="6603"/>
    <cellStyle name="40% - Accent3 2 2 7 6" xfId="7705"/>
    <cellStyle name="40% - Accent3 2 2 7 7" xfId="8807"/>
    <cellStyle name="40% - Accent3 2 2 8" xfId="1091"/>
    <cellStyle name="40% - Accent3 2 2 8 2" xfId="3297"/>
    <cellStyle name="40% - Accent3 2 2 9" xfId="2193"/>
    <cellStyle name="40% - Accent3 2 3" xfId="136"/>
    <cellStyle name="40% - Accent3 2 3 10" xfId="4549"/>
    <cellStyle name="40% - Accent3 2 3 11" xfId="5651"/>
    <cellStyle name="40% - Accent3 2 3 12" xfId="6753"/>
    <cellStyle name="40% - Accent3 2 3 13" xfId="7855"/>
    <cellStyle name="40% - Accent3 2 3 2" xfId="291"/>
    <cellStyle name="40% - Accent3 2 3 2 2" xfId="786"/>
    <cellStyle name="40% - Accent3 2 3 2 2 2" xfId="1775"/>
    <cellStyle name="40% - Accent3 2 3 2 2 3" xfId="2877"/>
    <cellStyle name="40% - Accent3 2 3 2 2 4" xfId="4093"/>
    <cellStyle name="40% - Accent3 2 3 2 2 5" xfId="5195"/>
    <cellStyle name="40% - Accent3 2 3 2 2 6" xfId="6297"/>
    <cellStyle name="40% - Accent3 2 3 2 2 7" xfId="7399"/>
    <cellStyle name="40% - Accent3 2 3 2 2 8" xfId="8501"/>
    <cellStyle name="40% - Accent3 2 3 2 3" xfId="1281"/>
    <cellStyle name="40% - Accent3 2 3 2 4" xfId="2383"/>
    <cellStyle name="40% - Accent3 2 3 2 5" xfId="3599"/>
    <cellStyle name="40% - Accent3 2 3 2 6" xfId="4701"/>
    <cellStyle name="40% - Accent3 2 3 2 7" xfId="5803"/>
    <cellStyle name="40% - Accent3 2 3 2 8" xfId="6905"/>
    <cellStyle name="40% - Accent3 2 3 2 9" xfId="8007"/>
    <cellStyle name="40% - Accent3 2 3 3" xfId="405"/>
    <cellStyle name="40% - Accent3 2 3 3 2" xfId="900"/>
    <cellStyle name="40% - Accent3 2 3 3 2 2" xfId="1889"/>
    <cellStyle name="40% - Accent3 2 3 3 2 3" xfId="2991"/>
    <cellStyle name="40% - Accent3 2 3 3 2 4" xfId="4207"/>
    <cellStyle name="40% - Accent3 2 3 3 2 5" xfId="5309"/>
    <cellStyle name="40% - Accent3 2 3 3 2 6" xfId="6411"/>
    <cellStyle name="40% - Accent3 2 3 3 2 7" xfId="7513"/>
    <cellStyle name="40% - Accent3 2 3 3 2 8" xfId="8615"/>
    <cellStyle name="40% - Accent3 2 3 3 3" xfId="1395"/>
    <cellStyle name="40% - Accent3 2 3 3 4" xfId="2497"/>
    <cellStyle name="40% - Accent3 2 3 3 5" xfId="3713"/>
    <cellStyle name="40% - Accent3 2 3 3 6" xfId="4815"/>
    <cellStyle name="40% - Accent3 2 3 3 7" xfId="5917"/>
    <cellStyle name="40% - Accent3 2 3 3 8" xfId="7019"/>
    <cellStyle name="40% - Accent3 2 3 3 9" xfId="8121"/>
    <cellStyle name="40% - Accent3 2 3 4" xfId="522"/>
    <cellStyle name="40% - Accent3 2 3 4 2" xfId="1017"/>
    <cellStyle name="40% - Accent3 2 3 4 2 2" xfId="2005"/>
    <cellStyle name="40% - Accent3 2 3 4 2 3" xfId="3107"/>
    <cellStyle name="40% - Accent3 2 3 4 2 4" xfId="4323"/>
    <cellStyle name="40% - Accent3 2 3 4 2 5" xfId="5425"/>
    <cellStyle name="40% - Accent3 2 3 4 2 6" xfId="6527"/>
    <cellStyle name="40% - Accent3 2 3 4 2 7" xfId="7629"/>
    <cellStyle name="40% - Accent3 2 3 4 2 8" xfId="8731"/>
    <cellStyle name="40% - Accent3 2 3 4 3" xfId="1511"/>
    <cellStyle name="40% - Accent3 2 3 4 4" xfId="2613"/>
    <cellStyle name="40% - Accent3 2 3 4 5" xfId="3829"/>
    <cellStyle name="40% - Accent3 2 3 4 6" xfId="4931"/>
    <cellStyle name="40% - Accent3 2 3 4 7" xfId="6033"/>
    <cellStyle name="40% - Accent3 2 3 4 8" xfId="7135"/>
    <cellStyle name="40% - Accent3 2 3 4 9" xfId="8237"/>
    <cellStyle name="40% - Accent3 2 3 5" xfId="634"/>
    <cellStyle name="40% - Accent3 2 3 5 2" xfId="1623"/>
    <cellStyle name="40% - Accent3 2 3 5 3" xfId="2725"/>
    <cellStyle name="40% - Accent3 2 3 5 4" xfId="3941"/>
    <cellStyle name="40% - Accent3 2 3 5 5" xfId="5043"/>
    <cellStyle name="40% - Accent3 2 3 5 6" xfId="6145"/>
    <cellStyle name="40% - Accent3 2 3 5 7" xfId="7247"/>
    <cellStyle name="40% - Accent3 2 3 5 8" xfId="8349"/>
    <cellStyle name="40% - Accent3 2 3 6" xfId="2119"/>
    <cellStyle name="40% - Accent3 2 3 6 2" xfId="3221"/>
    <cellStyle name="40% - Accent3 2 3 6 3" xfId="4437"/>
    <cellStyle name="40% - Accent3 2 3 6 4" xfId="5539"/>
    <cellStyle name="40% - Accent3 2 3 6 5" xfId="6641"/>
    <cellStyle name="40% - Accent3 2 3 6 6" xfId="7743"/>
    <cellStyle name="40% - Accent3 2 3 6 7" xfId="8845"/>
    <cellStyle name="40% - Accent3 2 3 7" xfId="1129"/>
    <cellStyle name="40% - Accent3 2 3 7 2" xfId="3335"/>
    <cellStyle name="40% - Accent3 2 3 8" xfId="2231"/>
    <cellStyle name="40% - Accent3 2 3 9" xfId="3447"/>
    <cellStyle name="40% - Accent3 2 4" xfId="215"/>
    <cellStyle name="40% - Accent3 2 4 2" xfId="710"/>
    <cellStyle name="40% - Accent3 2 4 2 2" xfId="1699"/>
    <cellStyle name="40% - Accent3 2 4 2 3" xfId="2801"/>
    <cellStyle name="40% - Accent3 2 4 2 4" xfId="4017"/>
    <cellStyle name="40% - Accent3 2 4 2 5" xfId="5119"/>
    <cellStyle name="40% - Accent3 2 4 2 6" xfId="6221"/>
    <cellStyle name="40% - Accent3 2 4 2 7" xfId="7323"/>
    <cellStyle name="40% - Accent3 2 4 2 8" xfId="8425"/>
    <cellStyle name="40% - Accent3 2 4 3" xfId="1205"/>
    <cellStyle name="40% - Accent3 2 4 4" xfId="2307"/>
    <cellStyle name="40% - Accent3 2 4 5" xfId="3523"/>
    <cellStyle name="40% - Accent3 2 4 6" xfId="4625"/>
    <cellStyle name="40% - Accent3 2 4 7" xfId="5727"/>
    <cellStyle name="40% - Accent3 2 4 8" xfId="6829"/>
    <cellStyle name="40% - Accent3 2 4 9" xfId="7931"/>
    <cellStyle name="40% - Accent3 2 5" xfId="329"/>
    <cellStyle name="40% - Accent3 2 5 2" xfId="824"/>
    <cellStyle name="40% - Accent3 2 5 2 2" xfId="1813"/>
    <cellStyle name="40% - Accent3 2 5 2 3" xfId="2915"/>
    <cellStyle name="40% - Accent3 2 5 2 4" xfId="4131"/>
    <cellStyle name="40% - Accent3 2 5 2 5" xfId="5233"/>
    <cellStyle name="40% - Accent3 2 5 2 6" xfId="6335"/>
    <cellStyle name="40% - Accent3 2 5 2 7" xfId="7437"/>
    <cellStyle name="40% - Accent3 2 5 2 8" xfId="8539"/>
    <cellStyle name="40% - Accent3 2 5 3" xfId="1319"/>
    <cellStyle name="40% - Accent3 2 5 4" xfId="2421"/>
    <cellStyle name="40% - Accent3 2 5 5" xfId="3637"/>
    <cellStyle name="40% - Accent3 2 5 6" xfId="4739"/>
    <cellStyle name="40% - Accent3 2 5 7" xfId="5841"/>
    <cellStyle name="40% - Accent3 2 5 8" xfId="6943"/>
    <cellStyle name="40% - Accent3 2 5 9" xfId="8045"/>
    <cellStyle name="40% - Accent3 2 6" xfId="446"/>
    <cellStyle name="40% - Accent3 2 6 2" xfId="941"/>
    <cellStyle name="40% - Accent3 2 6 2 2" xfId="1929"/>
    <cellStyle name="40% - Accent3 2 6 2 3" xfId="3031"/>
    <cellStyle name="40% - Accent3 2 6 2 4" xfId="4247"/>
    <cellStyle name="40% - Accent3 2 6 2 5" xfId="5349"/>
    <cellStyle name="40% - Accent3 2 6 2 6" xfId="6451"/>
    <cellStyle name="40% - Accent3 2 6 2 7" xfId="7553"/>
    <cellStyle name="40% - Accent3 2 6 2 8" xfId="8655"/>
    <cellStyle name="40% - Accent3 2 6 3" xfId="1435"/>
    <cellStyle name="40% - Accent3 2 6 4" xfId="2537"/>
    <cellStyle name="40% - Accent3 2 6 5" xfId="3753"/>
    <cellStyle name="40% - Accent3 2 6 6" xfId="4855"/>
    <cellStyle name="40% - Accent3 2 6 7" xfId="5957"/>
    <cellStyle name="40% - Accent3 2 6 8" xfId="7059"/>
    <cellStyle name="40% - Accent3 2 6 9" xfId="8161"/>
    <cellStyle name="40% - Accent3 2 7" xfId="558"/>
    <cellStyle name="40% - Accent3 2 7 2" xfId="1547"/>
    <cellStyle name="40% - Accent3 2 7 3" xfId="2649"/>
    <cellStyle name="40% - Accent3 2 7 4" xfId="3865"/>
    <cellStyle name="40% - Accent3 2 7 5" xfId="4967"/>
    <cellStyle name="40% - Accent3 2 7 6" xfId="6069"/>
    <cellStyle name="40% - Accent3 2 7 7" xfId="7171"/>
    <cellStyle name="40% - Accent3 2 7 8" xfId="8273"/>
    <cellStyle name="40% - Accent3 2 8" xfId="2043"/>
    <cellStyle name="40% - Accent3 2 8 2" xfId="3145"/>
    <cellStyle name="40% - Accent3 2 8 3" xfId="4361"/>
    <cellStyle name="40% - Accent3 2 8 4" xfId="5463"/>
    <cellStyle name="40% - Accent3 2 8 5" xfId="6565"/>
    <cellStyle name="40% - Accent3 2 8 6" xfId="7667"/>
    <cellStyle name="40% - Accent3 2 8 7" xfId="8769"/>
    <cellStyle name="40% - Accent3 2 9" xfId="1053"/>
    <cellStyle name="40% - Accent3 2 9 2" xfId="3259"/>
    <cellStyle name="40% - Accent3 3" xfId="76"/>
    <cellStyle name="40% - Accent3 3 10" xfId="3390"/>
    <cellStyle name="40% - Accent3 3 11" xfId="4492"/>
    <cellStyle name="40% - Accent3 3 12" xfId="5594"/>
    <cellStyle name="40% - Accent3 3 13" xfId="6696"/>
    <cellStyle name="40% - Accent3 3 14" xfId="7798"/>
    <cellStyle name="40% - Accent3 3 2" xfId="156"/>
    <cellStyle name="40% - Accent3 3 2 2" xfId="653"/>
    <cellStyle name="40% - Accent3 3 2 2 2" xfId="1642"/>
    <cellStyle name="40% - Accent3 3 2 2 3" xfId="2744"/>
    <cellStyle name="40% - Accent3 3 2 2 4" xfId="3960"/>
    <cellStyle name="40% - Accent3 3 2 2 5" xfId="5062"/>
    <cellStyle name="40% - Accent3 3 2 2 6" xfId="6164"/>
    <cellStyle name="40% - Accent3 3 2 2 7" xfId="7266"/>
    <cellStyle name="40% - Accent3 3 2 2 8" xfId="8368"/>
    <cellStyle name="40% - Accent3 3 2 3" xfId="1148"/>
    <cellStyle name="40% - Accent3 3 2 4" xfId="2250"/>
    <cellStyle name="40% - Accent3 3 2 5" xfId="3466"/>
    <cellStyle name="40% - Accent3 3 2 6" xfId="4568"/>
    <cellStyle name="40% - Accent3 3 2 7" xfId="5670"/>
    <cellStyle name="40% - Accent3 3 2 8" xfId="6772"/>
    <cellStyle name="40% - Accent3 3 2 9" xfId="7874"/>
    <cellStyle name="40% - Accent3 3 3" xfId="234"/>
    <cellStyle name="40% - Accent3 3 3 2" xfId="729"/>
    <cellStyle name="40% - Accent3 3 3 2 2" xfId="1718"/>
    <cellStyle name="40% - Accent3 3 3 2 3" xfId="2820"/>
    <cellStyle name="40% - Accent3 3 3 2 4" xfId="4036"/>
    <cellStyle name="40% - Accent3 3 3 2 5" xfId="5138"/>
    <cellStyle name="40% - Accent3 3 3 2 6" xfId="6240"/>
    <cellStyle name="40% - Accent3 3 3 2 7" xfId="7342"/>
    <cellStyle name="40% - Accent3 3 3 2 8" xfId="8444"/>
    <cellStyle name="40% - Accent3 3 3 3" xfId="1224"/>
    <cellStyle name="40% - Accent3 3 3 4" xfId="2326"/>
    <cellStyle name="40% - Accent3 3 3 5" xfId="3542"/>
    <cellStyle name="40% - Accent3 3 3 6" xfId="4644"/>
    <cellStyle name="40% - Accent3 3 3 7" xfId="5746"/>
    <cellStyle name="40% - Accent3 3 3 8" xfId="6848"/>
    <cellStyle name="40% - Accent3 3 3 9" xfId="7950"/>
    <cellStyle name="40% - Accent3 3 4" xfId="348"/>
    <cellStyle name="40% - Accent3 3 4 2" xfId="843"/>
    <cellStyle name="40% - Accent3 3 4 2 2" xfId="1832"/>
    <cellStyle name="40% - Accent3 3 4 2 3" xfId="2934"/>
    <cellStyle name="40% - Accent3 3 4 2 4" xfId="4150"/>
    <cellStyle name="40% - Accent3 3 4 2 5" xfId="5252"/>
    <cellStyle name="40% - Accent3 3 4 2 6" xfId="6354"/>
    <cellStyle name="40% - Accent3 3 4 2 7" xfId="7456"/>
    <cellStyle name="40% - Accent3 3 4 2 8" xfId="8558"/>
    <cellStyle name="40% - Accent3 3 4 3" xfId="1338"/>
    <cellStyle name="40% - Accent3 3 4 4" xfId="2440"/>
    <cellStyle name="40% - Accent3 3 4 5" xfId="3656"/>
    <cellStyle name="40% - Accent3 3 4 6" xfId="4758"/>
    <cellStyle name="40% - Accent3 3 4 7" xfId="5860"/>
    <cellStyle name="40% - Accent3 3 4 8" xfId="6962"/>
    <cellStyle name="40% - Accent3 3 4 9" xfId="8064"/>
    <cellStyle name="40% - Accent3 3 5" xfId="465"/>
    <cellStyle name="40% - Accent3 3 5 2" xfId="960"/>
    <cellStyle name="40% - Accent3 3 5 2 2" xfId="1948"/>
    <cellStyle name="40% - Accent3 3 5 2 3" xfId="3050"/>
    <cellStyle name="40% - Accent3 3 5 2 4" xfId="4266"/>
    <cellStyle name="40% - Accent3 3 5 2 5" xfId="5368"/>
    <cellStyle name="40% - Accent3 3 5 2 6" xfId="6470"/>
    <cellStyle name="40% - Accent3 3 5 2 7" xfId="7572"/>
    <cellStyle name="40% - Accent3 3 5 2 8" xfId="8674"/>
    <cellStyle name="40% - Accent3 3 5 3" xfId="1454"/>
    <cellStyle name="40% - Accent3 3 5 4" xfId="2556"/>
    <cellStyle name="40% - Accent3 3 5 5" xfId="3772"/>
    <cellStyle name="40% - Accent3 3 5 6" xfId="4874"/>
    <cellStyle name="40% - Accent3 3 5 7" xfId="5976"/>
    <cellStyle name="40% - Accent3 3 5 8" xfId="7078"/>
    <cellStyle name="40% - Accent3 3 5 9" xfId="8180"/>
    <cellStyle name="40% - Accent3 3 6" xfId="577"/>
    <cellStyle name="40% - Accent3 3 6 2" xfId="1566"/>
    <cellStyle name="40% - Accent3 3 6 3" xfId="2668"/>
    <cellStyle name="40% - Accent3 3 6 4" xfId="3884"/>
    <cellStyle name="40% - Accent3 3 6 5" xfId="4986"/>
    <cellStyle name="40% - Accent3 3 6 6" xfId="6088"/>
    <cellStyle name="40% - Accent3 3 6 7" xfId="7190"/>
    <cellStyle name="40% - Accent3 3 6 8" xfId="8292"/>
    <cellStyle name="40% - Accent3 3 7" xfId="2062"/>
    <cellStyle name="40% - Accent3 3 7 2" xfId="3164"/>
    <cellStyle name="40% - Accent3 3 7 3" xfId="4380"/>
    <cellStyle name="40% - Accent3 3 7 4" xfId="5482"/>
    <cellStyle name="40% - Accent3 3 7 5" xfId="6584"/>
    <cellStyle name="40% - Accent3 3 7 6" xfId="7686"/>
    <cellStyle name="40% - Accent3 3 7 7" xfId="8788"/>
    <cellStyle name="40% - Accent3 3 8" xfId="1072"/>
    <cellStyle name="40% - Accent3 3 8 2" xfId="3278"/>
    <cellStyle name="40% - Accent3 3 9" xfId="2174"/>
    <cellStyle name="40% - Accent3 4" xfId="117"/>
    <cellStyle name="40% - Accent3 4 10" xfId="4530"/>
    <cellStyle name="40% - Accent3 4 11" xfId="5632"/>
    <cellStyle name="40% - Accent3 4 12" xfId="6734"/>
    <cellStyle name="40% - Accent3 4 13" xfId="7836"/>
    <cellStyle name="40% - Accent3 4 2" xfId="272"/>
    <cellStyle name="40% - Accent3 4 2 2" xfId="767"/>
    <cellStyle name="40% - Accent3 4 2 2 2" xfId="1756"/>
    <cellStyle name="40% - Accent3 4 2 2 3" xfId="2858"/>
    <cellStyle name="40% - Accent3 4 2 2 4" xfId="4074"/>
    <cellStyle name="40% - Accent3 4 2 2 5" xfId="5176"/>
    <cellStyle name="40% - Accent3 4 2 2 6" xfId="6278"/>
    <cellStyle name="40% - Accent3 4 2 2 7" xfId="7380"/>
    <cellStyle name="40% - Accent3 4 2 2 8" xfId="8482"/>
    <cellStyle name="40% - Accent3 4 2 3" xfId="1262"/>
    <cellStyle name="40% - Accent3 4 2 4" xfId="2364"/>
    <cellStyle name="40% - Accent3 4 2 5" xfId="3580"/>
    <cellStyle name="40% - Accent3 4 2 6" xfId="4682"/>
    <cellStyle name="40% - Accent3 4 2 7" xfId="5784"/>
    <cellStyle name="40% - Accent3 4 2 8" xfId="6886"/>
    <cellStyle name="40% - Accent3 4 2 9" xfId="7988"/>
    <cellStyle name="40% - Accent3 4 3" xfId="386"/>
    <cellStyle name="40% - Accent3 4 3 2" xfId="881"/>
    <cellStyle name="40% - Accent3 4 3 2 2" xfId="1870"/>
    <cellStyle name="40% - Accent3 4 3 2 3" xfId="2972"/>
    <cellStyle name="40% - Accent3 4 3 2 4" xfId="4188"/>
    <cellStyle name="40% - Accent3 4 3 2 5" xfId="5290"/>
    <cellStyle name="40% - Accent3 4 3 2 6" xfId="6392"/>
    <cellStyle name="40% - Accent3 4 3 2 7" xfId="7494"/>
    <cellStyle name="40% - Accent3 4 3 2 8" xfId="8596"/>
    <cellStyle name="40% - Accent3 4 3 3" xfId="1376"/>
    <cellStyle name="40% - Accent3 4 3 4" xfId="2478"/>
    <cellStyle name="40% - Accent3 4 3 5" xfId="3694"/>
    <cellStyle name="40% - Accent3 4 3 6" xfId="4796"/>
    <cellStyle name="40% - Accent3 4 3 7" xfId="5898"/>
    <cellStyle name="40% - Accent3 4 3 8" xfId="7000"/>
    <cellStyle name="40% - Accent3 4 3 9" xfId="8102"/>
    <cellStyle name="40% - Accent3 4 4" xfId="503"/>
    <cellStyle name="40% - Accent3 4 4 2" xfId="998"/>
    <cellStyle name="40% - Accent3 4 4 2 2" xfId="1986"/>
    <cellStyle name="40% - Accent3 4 4 2 3" xfId="3088"/>
    <cellStyle name="40% - Accent3 4 4 2 4" xfId="4304"/>
    <cellStyle name="40% - Accent3 4 4 2 5" xfId="5406"/>
    <cellStyle name="40% - Accent3 4 4 2 6" xfId="6508"/>
    <cellStyle name="40% - Accent3 4 4 2 7" xfId="7610"/>
    <cellStyle name="40% - Accent3 4 4 2 8" xfId="8712"/>
    <cellStyle name="40% - Accent3 4 4 3" xfId="1492"/>
    <cellStyle name="40% - Accent3 4 4 4" xfId="2594"/>
    <cellStyle name="40% - Accent3 4 4 5" xfId="3810"/>
    <cellStyle name="40% - Accent3 4 4 6" xfId="4912"/>
    <cellStyle name="40% - Accent3 4 4 7" xfId="6014"/>
    <cellStyle name="40% - Accent3 4 4 8" xfId="7116"/>
    <cellStyle name="40% - Accent3 4 4 9" xfId="8218"/>
    <cellStyle name="40% - Accent3 4 5" xfId="615"/>
    <cellStyle name="40% - Accent3 4 5 2" xfId="1604"/>
    <cellStyle name="40% - Accent3 4 5 3" xfId="2706"/>
    <cellStyle name="40% - Accent3 4 5 4" xfId="3922"/>
    <cellStyle name="40% - Accent3 4 5 5" xfId="5024"/>
    <cellStyle name="40% - Accent3 4 5 6" xfId="6126"/>
    <cellStyle name="40% - Accent3 4 5 7" xfId="7228"/>
    <cellStyle name="40% - Accent3 4 5 8" xfId="8330"/>
    <cellStyle name="40% - Accent3 4 6" xfId="2100"/>
    <cellStyle name="40% - Accent3 4 6 2" xfId="3202"/>
    <cellStyle name="40% - Accent3 4 6 3" xfId="4418"/>
    <cellStyle name="40% - Accent3 4 6 4" xfId="5520"/>
    <cellStyle name="40% - Accent3 4 6 5" xfId="6622"/>
    <cellStyle name="40% - Accent3 4 6 6" xfId="7724"/>
    <cellStyle name="40% - Accent3 4 6 7" xfId="8826"/>
    <cellStyle name="40% - Accent3 4 7" xfId="1110"/>
    <cellStyle name="40% - Accent3 4 7 2" xfId="3316"/>
    <cellStyle name="40% - Accent3 4 8" xfId="2212"/>
    <cellStyle name="40% - Accent3 4 9" xfId="3428"/>
    <cellStyle name="40% - Accent3 5" xfId="196"/>
    <cellStyle name="40% - Accent3 5 2" xfId="691"/>
    <cellStyle name="40% - Accent3 5 2 2" xfId="1680"/>
    <cellStyle name="40% - Accent3 5 2 3" xfId="2782"/>
    <cellStyle name="40% - Accent3 5 2 4" xfId="3998"/>
    <cellStyle name="40% - Accent3 5 2 5" xfId="5100"/>
    <cellStyle name="40% - Accent3 5 2 6" xfId="6202"/>
    <cellStyle name="40% - Accent3 5 2 7" xfId="7304"/>
    <cellStyle name="40% - Accent3 5 2 8" xfId="8406"/>
    <cellStyle name="40% - Accent3 5 3" xfId="1186"/>
    <cellStyle name="40% - Accent3 5 4" xfId="2288"/>
    <cellStyle name="40% - Accent3 5 5" xfId="3504"/>
    <cellStyle name="40% - Accent3 5 6" xfId="4606"/>
    <cellStyle name="40% - Accent3 5 7" xfId="5708"/>
    <cellStyle name="40% - Accent3 5 8" xfId="6810"/>
    <cellStyle name="40% - Accent3 5 9" xfId="7912"/>
    <cellStyle name="40% - Accent3 6" xfId="310"/>
    <cellStyle name="40% - Accent3 6 2" xfId="805"/>
    <cellStyle name="40% - Accent3 6 2 2" xfId="1794"/>
    <cellStyle name="40% - Accent3 6 2 3" xfId="2896"/>
    <cellStyle name="40% - Accent3 6 2 4" xfId="4112"/>
    <cellStyle name="40% - Accent3 6 2 5" xfId="5214"/>
    <cellStyle name="40% - Accent3 6 2 6" xfId="6316"/>
    <cellStyle name="40% - Accent3 6 2 7" xfId="7418"/>
    <cellStyle name="40% - Accent3 6 2 8" xfId="8520"/>
    <cellStyle name="40% - Accent3 6 3" xfId="1300"/>
    <cellStyle name="40% - Accent3 6 4" xfId="2402"/>
    <cellStyle name="40% - Accent3 6 5" xfId="3618"/>
    <cellStyle name="40% - Accent3 6 6" xfId="4720"/>
    <cellStyle name="40% - Accent3 6 7" xfId="5822"/>
    <cellStyle name="40% - Accent3 6 8" xfId="6924"/>
    <cellStyle name="40% - Accent3 6 9" xfId="8026"/>
    <cellStyle name="40% - Accent3 7" xfId="427"/>
    <cellStyle name="40% - Accent3 7 2" xfId="922"/>
    <cellStyle name="40% - Accent3 7 2 2" xfId="1910"/>
    <cellStyle name="40% - Accent3 7 2 3" xfId="3012"/>
    <cellStyle name="40% - Accent3 7 2 4" xfId="4228"/>
    <cellStyle name="40% - Accent3 7 2 5" xfId="5330"/>
    <cellStyle name="40% - Accent3 7 2 6" xfId="6432"/>
    <cellStyle name="40% - Accent3 7 2 7" xfId="7534"/>
    <cellStyle name="40% - Accent3 7 2 8" xfId="8636"/>
    <cellStyle name="40% - Accent3 7 3" xfId="1416"/>
    <cellStyle name="40% - Accent3 7 4" xfId="2518"/>
    <cellStyle name="40% - Accent3 7 5" xfId="3734"/>
    <cellStyle name="40% - Accent3 7 6" xfId="4836"/>
    <cellStyle name="40% - Accent3 7 7" xfId="5938"/>
    <cellStyle name="40% - Accent3 7 8" xfId="7040"/>
    <cellStyle name="40% - Accent3 7 9" xfId="8142"/>
    <cellStyle name="40% - Accent3 8" xfId="539"/>
    <cellStyle name="40% - Accent3 8 2" xfId="1528"/>
    <cellStyle name="40% - Accent3 8 3" xfId="2630"/>
    <cellStyle name="40% - Accent3 8 4" xfId="3846"/>
    <cellStyle name="40% - Accent3 8 5" xfId="4948"/>
    <cellStyle name="40% - Accent3 8 6" xfId="6050"/>
    <cellStyle name="40% - Accent3 8 7" xfId="7152"/>
    <cellStyle name="40% - Accent3 8 8" xfId="8254"/>
    <cellStyle name="40% - Accent3 9" xfId="2024"/>
    <cellStyle name="40% - Accent3 9 2" xfId="3126"/>
    <cellStyle name="40% - Accent3 9 3" xfId="4342"/>
    <cellStyle name="40% - Accent3 9 4" xfId="5444"/>
    <cellStyle name="40% - Accent3 9 5" xfId="6546"/>
    <cellStyle name="40% - Accent3 9 6" xfId="7648"/>
    <cellStyle name="40% - Accent3 9 7" xfId="8750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12" xfId="3354"/>
    <cellStyle name="40% - Accent4 13" xfId="4456"/>
    <cellStyle name="40% - Accent4 14" xfId="5558"/>
    <cellStyle name="40% - Accent4 15" xfId="6660"/>
    <cellStyle name="40% - Accent4 16" xfId="7762"/>
    <cellStyle name="40% - Accent4 2" xfId="56"/>
    <cellStyle name="40% - Accent4 2 10" xfId="2157"/>
    <cellStyle name="40% - Accent4 2 11" xfId="3373"/>
    <cellStyle name="40% - Accent4 2 12" xfId="4475"/>
    <cellStyle name="40% - Accent4 2 13" xfId="5577"/>
    <cellStyle name="40% - Accent4 2 14" xfId="6679"/>
    <cellStyle name="40% - Accent4 2 15" xfId="7781"/>
    <cellStyle name="40% - Accent4 2 2" xfId="98"/>
    <cellStyle name="40% - Accent4 2 2 10" xfId="3411"/>
    <cellStyle name="40% - Accent4 2 2 11" xfId="4513"/>
    <cellStyle name="40% - Accent4 2 2 12" xfId="5615"/>
    <cellStyle name="40% - Accent4 2 2 13" xfId="6717"/>
    <cellStyle name="40% - Accent4 2 2 14" xfId="7819"/>
    <cellStyle name="40% - Accent4 2 2 2" xfId="178"/>
    <cellStyle name="40% - Accent4 2 2 2 2" xfId="674"/>
    <cellStyle name="40% - Accent4 2 2 2 2 2" xfId="1663"/>
    <cellStyle name="40% - Accent4 2 2 2 2 3" xfId="2765"/>
    <cellStyle name="40% - Accent4 2 2 2 2 4" xfId="3981"/>
    <cellStyle name="40% - Accent4 2 2 2 2 5" xfId="5083"/>
    <cellStyle name="40% - Accent4 2 2 2 2 6" xfId="6185"/>
    <cellStyle name="40% - Accent4 2 2 2 2 7" xfId="7287"/>
    <cellStyle name="40% - Accent4 2 2 2 2 8" xfId="8389"/>
    <cellStyle name="40% - Accent4 2 2 2 3" xfId="1169"/>
    <cellStyle name="40% - Accent4 2 2 2 4" xfId="2271"/>
    <cellStyle name="40% - Accent4 2 2 2 5" xfId="3487"/>
    <cellStyle name="40% - Accent4 2 2 2 6" xfId="4589"/>
    <cellStyle name="40% - Accent4 2 2 2 7" xfId="5691"/>
    <cellStyle name="40% - Accent4 2 2 2 8" xfId="6793"/>
    <cellStyle name="40% - Accent4 2 2 2 9" xfId="7895"/>
    <cellStyle name="40% - Accent4 2 2 3" xfId="255"/>
    <cellStyle name="40% - Accent4 2 2 3 2" xfId="750"/>
    <cellStyle name="40% - Accent4 2 2 3 2 2" xfId="1739"/>
    <cellStyle name="40% - Accent4 2 2 3 2 3" xfId="2841"/>
    <cellStyle name="40% - Accent4 2 2 3 2 4" xfId="4057"/>
    <cellStyle name="40% - Accent4 2 2 3 2 5" xfId="5159"/>
    <cellStyle name="40% - Accent4 2 2 3 2 6" xfId="6261"/>
    <cellStyle name="40% - Accent4 2 2 3 2 7" xfId="7363"/>
    <cellStyle name="40% - Accent4 2 2 3 2 8" xfId="8465"/>
    <cellStyle name="40% - Accent4 2 2 3 3" xfId="1245"/>
    <cellStyle name="40% - Accent4 2 2 3 4" xfId="2347"/>
    <cellStyle name="40% - Accent4 2 2 3 5" xfId="3563"/>
    <cellStyle name="40% - Accent4 2 2 3 6" xfId="4665"/>
    <cellStyle name="40% - Accent4 2 2 3 7" xfId="5767"/>
    <cellStyle name="40% - Accent4 2 2 3 8" xfId="6869"/>
    <cellStyle name="40% - Accent4 2 2 3 9" xfId="7971"/>
    <cellStyle name="40% - Accent4 2 2 4" xfId="369"/>
    <cellStyle name="40% - Accent4 2 2 4 2" xfId="864"/>
    <cellStyle name="40% - Accent4 2 2 4 2 2" xfId="1853"/>
    <cellStyle name="40% - Accent4 2 2 4 2 3" xfId="2955"/>
    <cellStyle name="40% - Accent4 2 2 4 2 4" xfId="4171"/>
    <cellStyle name="40% - Accent4 2 2 4 2 5" xfId="5273"/>
    <cellStyle name="40% - Accent4 2 2 4 2 6" xfId="6375"/>
    <cellStyle name="40% - Accent4 2 2 4 2 7" xfId="7477"/>
    <cellStyle name="40% - Accent4 2 2 4 2 8" xfId="8579"/>
    <cellStyle name="40% - Accent4 2 2 4 3" xfId="1359"/>
    <cellStyle name="40% - Accent4 2 2 4 4" xfId="2461"/>
    <cellStyle name="40% - Accent4 2 2 4 5" xfId="3677"/>
    <cellStyle name="40% - Accent4 2 2 4 6" xfId="4779"/>
    <cellStyle name="40% - Accent4 2 2 4 7" xfId="5881"/>
    <cellStyle name="40% - Accent4 2 2 4 8" xfId="6983"/>
    <cellStyle name="40% - Accent4 2 2 4 9" xfId="8085"/>
    <cellStyle name="40% - Accent4 2 2 5" xfId="486"/>
    <cellStyle name="40% - Accent4 2 2 5 2" xfId="981"/>
    <cellStyle name="40% - Accent4 2 2 5 2 2" xfId="1969"/>
    <cellStyle name="40% - Accent4 2 2 5 2 3" xfId="3071"/>
    <cellStyle name="40% - Accent4 2 2 5 2 4" xfId="4287"/>
    <cellStyle name="40% - Accent4 2 2 5 2 5" xfId="5389"/>
    <cellStyle name="40% - Accent4 2 2 5 2 6" xfId="6491"/>
    <cellStyle name="40% - Accent4 2 2 5 2 7" xfId="7593"/>
    <cellStyle name="40% - Accent4 2 2 5 2 8" xfId="8695"/>
    <cellStyle name="40% - Accent4 2 2 5 3" xfId="1475"/>
    <cellStyle name="40% - Accent4 2 2 5 4" xfId="2577"/>
    <cellStyle name="40% - Accent4 2 2 5 5" xfId="3793"/>
    <cellStyle name="40% - Accent4 2 2 5 6" xfId="4895"/>
    <cellStyle name="40% - Accent4 2 2 5 7" xfId="5997"/>
    <cellStyle name="40% - Accent4 2 2 5 8" xfId="7099"/>
    <cellStyle name="40% - Accent4 2 2 5 9" xfId="8201"/>
    <cellStyle name="40% - Accent4 2 2 6" xfId="598"/>
    <cellStyle name="40% - Accent4 2 2 6 2" xfId="1587"/>
    <cellStyle name="40% - Accent4 2 2 6 3" xfId="2689"/>
    <cellStyle name="40% - Accent4 2 2 6 4" xfId="3905"/>
    <cellStyle name="40% - Accent4 2 2 6 5" xfId="5007"/>
    <cellStyle name="40% - Accent4 2 2 6 6" xfId="6109"/>
    <cellStyle name="40% - Accent4 2 2 6 7" xfId="7211"/>
    <cellStyle name="40% - Accent4 2 2 6 8" xfId="8313"/>
    <cellStyle name="40% - Accent4 2 2 7" xfId="2083"/>
    <cellStyle name="40% - Accent4 2 2 7 2" xfId="3185"/>
    <cellStyle name="40% - Accent4 2 2 7 3" xfId="4401"/>
    <cellStyle name="40% - Accent4 2 2 7 4" xfId="5503"/>
    <cellStyle name="40% - Accent4 2 2 7 5" xfId="6605"/>
    <cellStyle name="40% - Accent4 2 2 7 6" xfId="7707"/>
    <cellStyle name="40% - Accent4 2 2 7 7" xfId="8809"/>
    <cellStyle name="40% - Accent4 2 2 8" xfId="1093"/>
    <cellStyle name="40% - Accent4 2 2 8 2" xfId="3299"/>
    <cellStyle name="40% - Accent4 2 2 9" xfId="2195"/>
    <cellStyle name="40% - Accent4 2 3" xfId="138"/>
    <cellStyle name="40% - Accent4 2 3 10" xfId="4551"/>
    <cellStyle name="40% - Accent4 2 3 11" xfId="5653"/>
    <cellStyle name="40% - Accent4 2 3 12" xfId="6755"/>
    <cellStyle name="40% - Accent4 2 3 13" xfId="7857"/>
    <cellStyle name="40% - Accent4 2 3 2" xfId="293"/>
    <cellStyle name="40% - Accent4 2 3 2 2" xfId="788"/>
    <cellStyle name="40% - Accent4 2 3 2 2 2" xfId="1777"/>
    <cellStyle name="40% - Accent4 2 3 2 2 3" xfId="2879"/>
    <cellStyle name="40% - Accent4 2 3 2 2 4" xfId="4095"/>
    <cellStyle name="40% - Accent4 2 3 2 2 5" xfId="5197"/>
    <cellStyle name="40% - Accent4 2 3 2 2 6" xfId="6299"/>
    <cellStyle name="40% - Accent4 2 3 2 2 7" xfId="7401"/>
    <cellStyle name="40% - Accent4 2 3 2 2 8" xfId="8503"/>
    <cellStyle name="40% - Accent4 2 3 2 3" xfId="1283"/>
    <cellStyle name="40% - Accent4 2 3 2 4" xfId="2385"/>
    <cellStyle name="40% - Accent4 2 3 2 5" xfId="3601"/>
    <cellStyle name="40% - Accent4 2 3 2 6" xfId="4703"/>
    <cellStyle name="40% - Accent4 2 3 2 7" xfId="5805"/>
    <cellStyle name="40% - Accent4 2 3 2 8" xfId="6907"/>
    <cellStyle name="40% - Accent4 2 3 2 9" xfId="8009"/>
    <cellStyle name="40% - Accent4 2 3 3" xfId="407"/>
    <cellStyle name="40% - Accent4 2 3 3 2" xfId="902"/>
    <cellStyle name="40% - Accent4 2 3 3 2 2" xfId="1891"/>
    <cellStyle name="40% - Accent4 2 3 3 2 3" xfId="2993"/>
    <cellStyle name="40% - Accent4 2 3 3 2 4" xfId="4209"/>
    <cellStyle name="40% - Accent4 2 3 3 2 5" xfId="5311"/>
    <cellStyle name="40% - Accent4 2 3 3 2 6" xfId="6413"/>
    <cellStyle name="40% - Accent4 2 3 3 2 7" xfId="7515"/>
    <cellStyle name="40% - Accent4 2 3 3 2 8" xfId="8617"/>
    <cellStyle name="40% - Accent4 2 3 3 3" xfId="1397"/>
    <cellStyle name="40% - Accent4 2 3 3 4" xfId="2499"/>
    <cellStyle name="40% - Accent4 2 3 3 5" xfId="3715"/>
    <cellStyle name="40% - Accent4 2 3 3 6" xfId="4817"/>
    <cellStyle name="40% - Accent4 2 3 3 7" xfId="5919"/>
    <cellStyle name="40% - Accent4 2 3 3 8" xfId="7021"/>
    <cellStyle name="40% - Accent4 2 3 3 9" xfId="8123"/>
    <cellStyle name="40% - Accent4 2 3 4" xfId="524"/>
    <cellStyle name="40% - Accent4 2 3 4 2" xfId="1019"/>
    <cellStyle name="40% - Accent4 2 3 4 2 2" xfId="2007"/>
    <cellStyle name="40% - Accent4 2 3 4 2 3" xfId="3109"/>
    <cellStyle name="40% - Accent4 2 3 4 2 4" xfId="4325"/>
    <cellStyle name="40% - Accent4 2 3 4 2 5" xfId="5427"/>
    <cellStyle name="40% - Accent4 2 3 4 2 6" xfId="6529"/>
    <cellStyle name="40% - Accent4 2 3 4 2 7" xfId="7631"/>
    <cellStyle name="40% - Accent4 2 3 4 2 8" xfId="8733"/>
    <cellStyle name="40% - Accent4 2 3 4 3" xfId="1513"/>
    <cellStyle name="40% - Accent4 2 3 4 4" xfId="2615"/>
    <cellStyle name="40% - Accent4 2 3 4 5" xfId="3831"/>
    <cellStyle name="40% - Accent4 2 3 4 6" xfId="4933"/>
    <cellStyle name="40% - Accent4 2 3 4 7" xfId="6035"/>
    <cellStyle name="40% - Accent4 2 3 4 8" xfId="7137"/>
    <cellStyle name="40% - Accent4 2 3 4 9" xfId="8239"/>
    <cellStyle name="40% - Accent4 2 3 5" xfId="636"/>
    <cellStyle name="40% - Accent4 2 3 5 2" xfId="1625"/>
    <cellStyle name="40% - Accent4 2 3 5 3" xfId="2727"/>
    <cellStyle name="40% - Accent4 2 3 5 4" xfId="3943"/>
    <cellStyle name="40% - Accent4 2 3 5 5" xfId="5045"/>
    <cellStyle name="40% - Accent4 2 3 5 6" xfId="6147"/>
    <cellStyle name="40% - Accent4 2 3 5 7" xfId="7249"/>
    <cellStyle name="40% - Accent4 2 3 5 8" xfId="8351"/>
    <cellStyle name="40% - Accent4 2 3 6" xfId="2121"/>
    <cellStyle name="40% - Accent4 2 3 6 2" xfId="3223"/>
    <cellStyle name="40% - Accent4 2 3 6 3" xfId="4439"/>
    <cellStyle name="40% - Accent4 2 3 6 4" xfId="5541"/>
    <cellStyle name="40% - Accent4 2 3 6 5" xfId="6643"/>
    <cellStyle name="40% - Accent4 2 3 6 6" xfId="7745"/>
    <cellStyle name="40% - Accent4 2 3 6 7" xfId="8847"/>
    <cellStyle name="40% - Accent4 2 3 7" xfId="1131"/>
    <cellStyle name="40% - Accent4 2 3 7 2" xfId="3337"/>
    <cellStyle name="40% - Accent4 2 3 8" xfId="2233"/>
    <cellStyle name="40% - Accent4 2 3 9" xfId="3449"/>
    <cellStyle name="40% - Accent4 2 4" xfId="217"/>
    <cellStyle name="40% - Accent4 2 4 2" xfId="712"/>
    <cellStyle name="40% - Accent4 2 4 2 2" xfId="1701"/>
    <cellStyle name="40% - Accent4 2 4 2 3" xfId="2803"/>
    <cellStyle name="40% - Accent4 2 4 2 4" xfId="4019"/>
    <cellStyle name="40% - Accent4 2 4 2 5" xfId="5121"/>
    <cellStyle name="40% - Accent4 2 4 2 6" xfId="6223"/>
    <cellStyle name="40% - Accent4 2 4 2 7" xfId="7325"/>
    <cellStyle name="40% - Accent4 2 4 2 8" xfId="8427"/>
    <cellStyle name="40% - Accent4 2 4 3" xfId="1207"/>
    <cellStyle name="40% - Accent4 2 4 4" xfId="2309"/>
    <cellStyle name="40% - Accent4 2 4 5" xfId="3525"/>
    <cellStyle name="40% - Accent4 2 4 6" xfId="4627"/>
    <cellStyle name="40% - Accent4 2 4 7" xfId="5729"/>
    <cellStyle name="40% - Accent4 2 4 8" xfId="6831"/>
    <cellStyle name="40% - Accent4 2 4 9" xfId="7933"/>
    <cellStyle name="40% - Accent4 2 5" xfId="331"/>
    <cellStyle name="40% - Accent4 2 5 2" xfId="826"/>
    <cellStyle name="40% - Accent4 2 5 2 2" xfId="1815"/>
    <cellStyle name="40% - Accent4 2 5 2 3" xfId="2917"/>
    <cellStyle name="40% - Accent4 2 5 2 4" xfId="4133"/>
    <cellStyle name="40% - Accent4 2 5 2 5" xfId="5235"/>
    <cellStyle name="40% - Accent4 2 5 2 6" xfId="6337"/>
    <cellStyle name="40% - Accent4 2 5 2 7" xfId="7439"/>
    <cellStyle name="40% - Accent4 2 5 2 8" xfId="8541"/>
    <cellStyle name="40% - Accent4 2 5 3" xfId="1321"/>
    <cellStyle name="40% - Accent4 2 5 4" xfId="2423"/>
    <cellStyle name="40% - Accent4 2 5 5" xfId="3639"/>
    <cellStyle name="40% - Accent4 2 5 6" xfId="4741"/>
    <cellStyle name="40% - Accent4 2 5 7" xfId="5843"/>
    <cellStyle name="40% - Accent4 2 5 8" xfId="6945"/>
    <cellStyle name="40% - Accent4 2 5 9" xfId="8047"/>
    <cellStyle name="40% - Accent4 2 6" xfId="448"/>
    <cellStyle name="40% - Accent4 2 6 2" xfId="943"/>
    <cellStyle name="40% - Accent4 2 6 2 2" xfId="1931"/>
    <cellStyle name="40% - Accent4 2 6 2 3" xfId="3033"/>
    <cellStyle name="40% - Accent4 2 6 2 4" xfId="4249"/>
    <cellStyle name="40% - Accent4 2 6 2 5" xfId="5351"/>
    <cellStyle name="40% - Accent4 2 6 2 6" xfId="6453"/>
    <cellStyle name="40% - Accent4 2 6 2 7" xfId="7555"/>
    <cellStyle name="40% - Accent4 2 6 2 8" xfId="8657"/>
    <cellStyle name="40% - Accent4 2 6 3" xfId="1437"/>
    <cellStyle name="40% - Accent4 2 6 4" xfId="2539"/>
    <cellStyle name="40% - Accent4 2 6 5" xfId="3755"/>
    <cellStyle name="40% - Accent4 2 6 6" xfId="4857"/>
    <cellStyle name="40% - Accent4 2 6 7" xfId="5959"/>
    <cellStyle name="40% - Accent4 2 6 8" xfId="7061"/>
    <cellStyle name="40% - Accent4 2 6 9" xfId="8163"/>
    <cellStyle name="40% - Accent4 2 7" xfId="560"/>
    <cellStyle name="40% - Accent4 2 7 2" xfId="1549"/>
    <cellStyle name="40% - Accent4 2 7 3" xfId="2651"/>
    <cellStyle name="40% - Accent4 2 7 4" xfId="3867"/>
    <cellStyle name="40% - Accent4 2 7 5" xfId="4969"/>
    <cellStyle name="40% - Accent4 2 7 6" xfId="6071"/>
    <cellStyle name="40% - Accent4 2 7 7" xfId="7173"/>
    <cellStyle name="40% - Accent4 2 7 8" xfId="8275"/>
    <cellStyle name="40% - Accent4 2 8" xfId="2045"/>
    <cellStyle name="40% - Accent4 2 8 2" xfId="3147"/>
    <cellStyle name="40% - Accent4 2 8 3" xfId="4363"/>
    <cellStyle name="40% - Accent4 2 8 4" xfId="5465"/>
    <cellStyle name="40% - Accent4 2 8 5" xfId="6567"/>
    <cellStyle name="40% - Accent4 2 8 6" xfId="7669"/>
    <cellStyle name="40% - Accent4 2 8 7" xfId="8771"/>
    <cellStyle name="40% - Accent4 2 9" xfId="1055"/>
    <cellStyle name="40% - Accent4 2 9 2" xfId="3261"/>
    <cellStyle name="40% - Accent4 3" xfId="78"/>
    <cellStyle name="40% - Accent4 3 10" xfId="3392"/>
    <cellStyle name="40% - Accent4 3 11" xfId="4494"/>
    <cellStyle name="40% - Accent4 3 12" xfId="5596"/>
    <cellStyle name="40% - Accent4 3 13" xfId="6698"/>
    <cellStyle name="40% - Accent4 3 14" xfId="7800"/>
    <cellStyle name="40% - Accent4 3 2" xfId="158"/>
    <cellStyle name="40% - Accent4 3 2 2" xfId="655"/>
    <cellStyle name="40% - Accent4 3 2 2 2" xfId="1644"/>
    <cellStyle name="40% - Accent4 3 2 2 3" xfId="2746"/>
    <cellStyle name="40% - Accent4 3 2 2 4" xfId="3962"/>
    <cellStyle name="40% - Accent4 3 2 2 5" xfId="5064"/>
    <cellStyle name="40% - Accent4 3 2 2 6" xfId="6166"/>
    <cellStyle name="40% - Accent4 3 2 2 7" xfId="7268"/>
    <cellStyle name="40% - Accent4 3 2 2 8" xfId="8370"/>
    <cellStyle name="40% - Accent4 3 2 3" xfId="1150"/>
    <cellStyle name="40% - Accent4 3 2 4" xfId="2252"/>
    <cellStyle name="40% - Accent4 3 2 5" xfId="3468"/>
    <cellStyle name="40% - Accent4 3 2 6" xfId="4570"/>
    <cellStyle name="40% - Accent4 3 2 7" xfId="5672"/>
    <cellStyle name="40% - Accent4 3 2 8" xfId="6774"/>
    <cellStyle name="40% - Accent4 3 2 9" xfId="7876"/>
    <cellStyle name="40% - Accent4 3 3" xfId="236"/>
    <cellStyle name="40% - Accent4 3 3 2" xfId="731"/>
    <cellStyle name="40% - Accent4 3 3 2 2" xfId="1720"/>
    <cellStyle name="40% - Accent4 3 3 2 3" xfId="2822"/>
    <cellStyle name="40% - Accent4 3 3 2 4" xfId="4038"/>
    <cellStyle name="40% - Accent4 3 3 2 5" xfId="5140"/>
    <cellStyle name="40% - Accent4 3 3 2 6" xfId="6242"/>
    <cellStyle name="40% - Accent4 3 3 2 7" xfId="7344"/>
    <cellStyle name="40% - Accent4 3 3 2 8" xfId="8446"/>
    <cellStyle name="40% - Accent4 3 3 3" xfId="1226"/>
    <cellStyle name="40% - Accent4 3 3 4" xfId="2328"/>
    <cellStyle name="40% - Accent4 3 3 5" xfId="3544"/>
    <cellStyle name="40% - Accent4 3 3 6" xfId="4646"/>
    <cellStyle name="40% - Accent4 3 3 7" xfId="5748"/>
    <cellStyle name="40% - Accent4 3 3 8" xfId="6850"/>
    <cellStyle name="40% - Accent4 3 3 9" xfId="7952"/>
    <cellStyle name="40% - Accent4 3 4" xfId="350"/>
    <cellStyle name="40% - Accent4 3 4 2" xfId="845"/>
    <cellStyle name="40% - Accent4 3 4 2 2" xfId="1834"/>
    <cellStyle name="40% - Accent4 3 4 2 3" xfId="2936"/>
    <cellStyle name="40% - Accent4 3 4 2 4" xfId="4152"/>
    <cellStyle name="40% - Accent4 3 4 2 5" xfId="5254"/>
    <cellStyle name="40% - Accent4 3 4 2 6" xfId="6356"/>
    <cellStyle name="40% - Accent4 3 4 2 7" xfId="7458"/>
    <cellStyle name="40% - Accent4 3 4 2 8" xfId="8560"/>
    <cellStyle name="40% - Accent4 3 4 3" xfId="1340"/>
    <cellStyle name="40% - Accent4 3 4 4" xfId="2442"/>
    <cellStyle name="40% - Accent4 3 4 5" xfId="3658"/>
    <cellStyle name="40% - Accent4 3 4 6" xfId="4760"/>
    <cellStyle name="40% - Accent4 3 4 7" xfId="5862"/>
    <cellStyle name="40% - Accent4 3 4 8" xfId="6964"/>
    <cellStyle name="40% - Accent4 3 4 9" xfId="8066"/>
    <cellStyle name="40% - Accent4 3 5" xfId="467"/>
    <cellStyle name="40% - Accent4 3 5 2" xfId="962"/>
    <cellStyle name="40% - Accent4 3 5 2 2" xfId="1950"/>
    <cellStyle name="40% - Accent4 3 5 2 3" xfId="3052"/>
    <cellStyle name="40% - Accent4 3 5 2 4" xfId="4268"/>
    <cellStyle name="40% - Accent4 3 5 2 5" xfId="5370"/>
    <cellStyle name="40% - Accent4 3 5 2 6" xfId="6472"/>
    <cellStyle name="40% - Accent4 3 5 2 7" xfId="7574"/>
    <cellStyle name="40% - Accent4 3 5 2 8" xfId="8676"/>
    <cellStyle name="40% - Accent4 3 5 3" xfId="1456"/>
    <cellStyle name="40% - Accent4 3 5 4" xfId="2558"/>
    <cellStyle name="40% - Accent4 3 5 5" xfId="3774"/>
    <cellStyle name="40% - Accent4 3 5 6" xfId="4876"/>
    <cellStyle name="40% - Accent4 3 5 7" xfId="5978"/>
    <cellStyle name="40% - Accent4 3 5 8" xfId="7080"/>
    <cellStyle name="40% - Accent4 3 5 9" xfId="8182"/>
    <cellStyle name="40% - Accent4 3 6" xfId="579"/>
    <cellStyle name="40% - Accent4 3 6 2" xfId="1568"/>
    <cellStyle name="40% - Accent4 3 6 3" xfId="2670"/>
    <cellStyle name="40% - Accent4 3 6 4" xfId="3886"/>
    <cellStyle name="40% - Accent4 3 6 5" xfId="4988"/>
    <cellStyle name="40% - Accent4 3 6 6" xfId="6090"/>
    <cellStyle name="40% - Accent4 3 6 7" xfId="7192"/>
    <cellStyle name="40% - Accent4 3 6 8" xfId="8294"/>
    <cellStyle name="40% - Accent4 3 7" xfId="2064"/>
    <cellStyle name="40% - Accent4 3 7 2" xfId="3166"/>
    <cellStyle name="40% - Accent4 3 7 3" xfId="4382"/>
    <cellStyle name="40% - Accent4 3 7 4" xfId="5484"/>
    <cellStyle name="40% - Accent4 3 7 5" xfId="6586"/>
    <cellStyle name="40% - Accent4 3 7 6" xfId="7688"/>
    <cellStyle name="40% - Accent4 3 7 7" xfId="8790"/>
    <cellStyle name="40% - Accent4 3 8" xfId="1074"/>
    <cellStyle name="40% - Accent4 3 8 2" xfId="3280"/>
    <cellStyle name="40% - Accent4 3 9" xfId="2176"/>
    <cellStyle name="40% - Accent4 4" xfId="119"/>
    <cellStyle name="40% - Accent4 4 10" xfId="4532"/>
    <cellStyle name="40% - Accent4 4 11" xfId="5634"/>
    <cellStyle name="40% - Accent4 4 12" xfId="6736"/>
    <cellStyle name="40% - Accent4 4 13" xfId="7838"/>
    <cellStyle name="40% - Accent4 4 2" xfId="274"/>
    <cellStyle name="40% - Accent4 4 2 2" xfId="769"/>
    <cellStyle name="40% - Accent4 4 2 2 2" xfId="1758"/>
    <cellStyle name="40% - Accent4 4 2 2 3" xfId="2860"/>
    <cellStyle name="40% - Accent4 4 2 2 4" xfId="4076"/>
    <cellStyle name="40% - Accent4 4 2 2 5" xfId="5178"/>
    <cellStyle name="40% - Accent4 4 2 2 6" xfId="6280"/>
    <cellStyle name="40% - Accent4 4 2 2 7" xfId="7382"/>
    <cellStyle name="40% - Accent4 4 2 2 8" xfId="8484"/>
    <cellStyle name="40% - Accent4 4 2 3" xfId="1264"/>
    <cellStyle name="40% - Accent4 4 2 4" xfId="2366"/>
    <cellStyle name="40% - Accent4 4 2 5" xfId="3582"/>
    <cellStyle name="40% - Accent4 4 2 6" xfId="4684"/>
    <cellStyle name="40% - Accent4 4 2 7" xfId="5786"/>
    <cellStyle name="40% - Accent4 4 2 8" xfId="6888"/>
    <cellStyle name="40% - Accent4 4 2 9" xfId="7990"/>
    <cellStyle name="40% - Accent4 4 3" xfId="388"/>
    <cellStyle name="40% - Accent4 4 3 2" xfId="883"/>
    <cellStyle name="40% - Accent4 4 3 2 2" xfId="1872"/>
    <cellStyle name="40% - Accent4 4 3 2 3" xfId="2974"/>
    <cellStyle name="40% - Accent4 4 3 2 4" xfId="4190"/>
    <cellStyle name="40% - Accent4 4 3 2 5" xfId="5292"/>
    <cellStyle name="40% - Accent4 4 3 2 6" xfId="6394"/>
    <cellStyle name="40% - Accent4 4 3 2 7" xfId="7496"/>
    <cellStyle name="40% - Accent4 4 3 2 8" xfId="8598"/>
    <cellStyle name="40% - Accent4 4 3 3" xfId="1378"/>
    <cellStyle name="40% - Accent4 4 3 4" xfId="2480"/>
    <cellStyle name="40% - Accent4 4 3 5" xfId="3696"/>
    <cellStyle name="40% - Accent4 4 3 6" xfId="4798"/>
    <cellStyle name="40% - Accent4 4 3 7" xfId="5900"/>
    <cellStyle name="40% - Accent4 4 3 8" xfId="7002"/>
    <cellStyle name="40% - Accent4 4 3 9" xfId="8104"/>
    <cellStyle name="40% - Accent4 4 4" xfId="505"/>
    <cellStyle name="40% - Accent4 4 4 2" xfId="1000"/>
    <cellStyle name="40% - Accent4 4 4 2 2" xfId="1988"/>
    <cellStyle name="40% - Accent4 4 4 2 3" xfId="3090"/>
    <cellStyle name="40% - Accent4 4 4 2 4" xfId="4306"/>
    <cellStyle name="40% - Accent4 4 4 2 5" xfId="5408"/>
    <cellStyle name="40% - Accent4 4 4 2 6" xfId="6510"/>
    <cellStyle name="40% - Accent4 4 4 2 7" xfId="7612"/>
    <cellStyle name="40% - Accent4 4 4 2 8" xfId="8714"/>
    <cellStyle name="40% - Accent4 4 4 3" xfId="1494"/>
    <cellStyle name="40% - Accent4 4 4 4" xfId="2596"/>
    <cellStyle name="40% - Accent4 4 4 5" xfId="3812"/>
    <cellStyle name="40% - Accent4 4 4 6" xfId="4914"/>
    <cellStyle name="40% - Accent4 4 4 7" xfId="6016"/>
    <cellStyle name="40% - Accent4 4 4 8" xfId="7118"/>
    <cellStyle name="40% - Accent4 4 4 9" xfId="8220"/>
    <cellStyle name="40% - Accent4 4 5" xfId="617"/>
    <cellStyle name="40% - Accent4 4 5 2" xfId="1606"/>
    <cellStyle name="40% - Accent4 4 5 3" xfId="2708"/>
    <cellStyle name="40% - Accent4 4 5 4" xfId="3924"/>
    <cellStyle name="40% - Accent4 4 5 5" xfId="5026"/>
    <cellStyle name="40% - Accent4 4 5 6" xfId="6128"/>
    <cellStyle name="40% - Accent4 4 5 7" xfId="7230"/>
    <cellStyle name="40% - Accent4 4 5 8" xfId="8332"/>
    <cellStyle name="40% - Accent4 4 6" xfId="2102"/>
    <cellStyle name="40% - Accent4 4 6 2" xfId="3204"/>
    <cellStyle name="40% - Accent4 4 6 3" xfId="4420"/>
    <cellStyle name="40% - Accent4 4 6 4" xfId="5522"/>
    <cellStyle name="40% - Accent4 4 6 5" xfId="6624"/>
    <cellStyle name="40% - Accent4 4 6 6" xfId="7726"/>
    <cellStyle name="40% - Accent4 4 6 7" xfId="8828"/>
    <cellStyle name="40% - Accent4 4 7" xfId="1112"/>
    <cellStyle name="40% - Accent4 4 7 2" xfId="3318"/>
    <cellStyle name="40% - Accent4 4 8" xfId="2214"/>
    <cellStyle name="40% - Accent4 4 9" xfId="3430"/>
    <cellStyle name="40% - Accent4 5" xfId="198"/>
    <cellStyle name="40% - Accent4 5 2" xfId="693"/>
    <cellStyle name="40% - Accent4 5 2 2" xfId="1682"/>
    <cellStyle name="40% - Accent4 5 2 3" xfId="2784"/>
    <cellStyle name="40% - Accent4 5 2 4" xfId="4000"/>
    <cellStyle name="40% - Accent4 5 2 5" xfId="5102"/>
    <cellStyle name="40% - Accent4 5 2 6" xfId="6204"/>
    <cellStyle name="40% - Accent4 5 2 7" xfId="7306"/>
    <cellStyle name="40% - Accent4 5 2 8" xfId="8408"/>
    <cellStyle name="40% - Accent4 5 3" xfId="1188"/>
    <cellStyle name="40% - Accent4 5 4" xfId="2290"/>
    <cellStyle name="40% - Accent4 5 5" xfId="3506"/>
    <cellStyle name="40% - Accent4 5 6" xfId="4608"/>
    <cellStyle name="40% - Accent4 5 7" xfId="5710"/>
    <cellStyle name="40% - Accent4 5 8" xfId="6812"/>
    <cellStyle name="40% - Accent4 5 9" xfId="7914"/>
    <cellStyle name="40% - Accent4 6" xfId="312"/>
    <cellStyle name="40% - Accent4 6 2" xfId="807"/>
    <cellStyle name="40% - Accent4 6 2 2" xfId="1796"/>
    <cellStyle name="40% - Accent4 6 2 3" xfId="2898"/>
    <cellStyle name="40% - Accent4 6 2 4" xfId="4114"/>
    <cellStyle name="40% - Accent4 6 2 5" xfId="5216"/>
    <cellStyle name="40% - Accent4 6 2 6" xfId="6318"/>
    <cellStyle name="40% - Accent4 6 2 7" xfId="7420"/>
    <cellStyle name="40% - Accent4 6 2 8" xfId="8522"/>
    <cellStyle name="40% - Accent4 6 3" xfId="1302"/>
    <cellStyle name="40% - Accent4 6 4" xfId="2404"/>
    <cellStyle name="40% - Accent4 6 5" xfId="3620"/>
    <cellStyle name="40% - Accent4 6 6" xfId="4722"/>
    <cellStyle name="40% - Accent4 6 7" xfId="5824"/>
    <cellStyle name="40% - Accent4 6 8" xfId="6926"/>
    <cellStyle name="40% - Accent4 6 9" xfId="8028"/>
    <cellStyle name="40% - Accent4 7" xfId="429"/>
    <cellStyle name="40% - Accent4 7 2" xfId="924"/>
    <cellStyle name="40% - Accent4 7 2 2" xfId="1912"/>
    <cellStyle name="40% - Accent4 7 2 3" xfId="3014"/>
    <cellStyle name="40% - Accent4 7 2 4" xfId="4230"/>
    <cellStyle name="40% - Accent4 7 2 5" xfId="5332"/>
    <cellStyle name="40% - Accent4 7 2 6" xfId="6434"/>
    <cellStyle name="40% - Accent4 7 2 7" xfId="7536"/>
    <cellStyle name="40% - Accent4 7 2 8" xfId="8638"/>
    <cellStyle name="40% - Accent4 7 3" xfId="1418"/>
    <cellStyle name="40% - Accent4 7 4" xfId="2520"/>
    <cellStyle name="40% - Accent4 7 5" xfId="3736"/>
    <cellStyle name="40% - Accent4 7 6" xfId="4838"/>
    <cellStyle name="40% - Accent4 7 7" xfId="5940"/>
    <cellStyle name="40% - Accent4 7 8" xfId="7042"/>
    <cellStyle name="40% - Accent4 7 9" xfId="8144"/>
    <cellStyle name="40% - Accent4 8" xfId="541"/>
    <cellStyle name="40% - Accent4 8 2" xfId="1530"/>
    <cellStyle name="40% - Accent4 8 3" xfId="2632"/>
    <cellStyle name="40% - Accent4 8 4" xfId="3848"/>
    <cellStyle name="40% - Accent4 8 5" xfId="4950"/>
    <cellStyle name="40% - Accent4 8 6" xfId="6052"/>
    <cellStyle name="40% - Accent4 8 7" xfId="7154"/>
    <cellStyle name="40% - Accent4 8 8" xfId="8256"/>
    <cellStyle name="40% - Accent4 9" xfId="2026"/>
    <cellStyle name="40% - Accent4 9 2" xfId="3128"/>
    <cellStyle name="40% - Accent4 9 3" xfId="4344"/>
    <cellStyle name="40% - Accent4 9 4" xfId="5446"/>
    <cellStyle name="40% - Accent4 9 5" xfId="6548"/>
    <cellStyle name="40% - Accent4 9 6" xfId="7650"/>
    <cellStyle name="40% - Accent4 9 7" xfId="8752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12" xfId="3356"/>
    <cellStyle name="40% - Accent5 13" xfId="4458"/>
    <cellStyle name="40% - Accent5 14" xfId="5560"/>
    <cellStyle name="40% - Accent5 15" xfId="6662"/>
    <cellStyle name="40% - Accent5 16" xfId="7764"/>
    <cellStyle name="40% - Accent5 2" xfId="58"/>
    <cellStyle name="40% - Accent5 2 10" xfId="2159"/>
    <cellStyle name="40% - Accent5 2 11" xfId="3375"/>
    <cellStyle name="40% - Accent5 2 12" xfId="4477"/>
    <cellStyle name="40% - Accent5 2 13" xfId="5579"/>
    <cellStyle name="40% - Accent5 2 14" xfId="6681"/>
    <cellStyle name="40% - Accent5 2 15" xfId="7783"/>
    <cellStyle name="40% - Accent5 2 2" xfId="100"/>
    <cellStyle name="40% - Accent5 2 2 10" xfId="3413"/>
    <cellStyle name="40% - Accent5 2 2 11" xfId="4515"/>
    <cellStyle name="40% - Accent5 2 2 12" xfId="5617"/>
    <cellStyle name="40% - Accent5 2 2 13" xfId="6719"/>
    <cellStyle name="40% - Accent5 2 2 14" xfId="7821"/>
    <cellStyle name="40% - Accent5 2 2 2" xfId="180"/>
    <cellStyle name="40% - Accent5 2 2 2 2" xfId="676"/>
    <cellStyle name="40% - Accent5 2 2 2 2 2" xfId="1665"/>
    <cellStyle name="40% - Accent5 2 2 2 2 3" xfId="2767"/>
    <cellStyle name="40% - Accent5 2 2 2 2 4" xfId="3983"/>
    <cellStyle name="40% - Accent5 2 2 2 2 5" xfId="5085"/>
    <cellStyle name="40% - Accent5 2 2 2 2 6" xfId="6187"/>
    <cellStyle name="40% - Accent5 2 2 2 2 7" xfId="7289"/>
    <cellStyle name="40% - Accent5 2 2 2 2 8" xfId="8391"/>
    <cellStyle name="40% - Accent5 2 2 2 3" xfId="1171"/>
    <cellStyle name="40% - Accent5 2 2 2 4" xfId="2273"/>
    <cellStyle name="40% - Accent5 2 2 2 5" xfId="3489"/>
    <cellStyle name="40% - Accent5 2 2 2 6" xfId="4591"/>
    <cellStyle name="40% - Accent5 2 2 2 7" xfId="5693"/>
    <cellStyle name="40% - Accent5 2 2 2 8" xfId="6795"/>
    <cellStyle name="40% - Accent5 2 2 2 9" xfId="7897"/>
    <cellStyle name="40% - Accent5 2 2 3" xfId="257"/>
    <cellStyle name="40% - Accent5 2 2 3 2" xfId="752"/>
    <cellStyle name="40% - Accent5 2 2 3 2 2" xfId="1741"/>
    <cellStyle name="40% - Accent5 2 2 3 2 3" xfId="2843"/>
    <cellStyle name="40% - Accent5 2 2 3 2 4" xfId="4059"/>
    <cellStyle name="40% - Accent5 2 2 3 2 5" xfId="5161"/>
    <cellStyle name="40% - Accent5 2 2 3 2 6" xfId="6263"/>
    <cellStyle name="40% - Accent5 2 2 3 2 7" xfId="7365"/>
    <cellStyle name="40% - Accent5 2 2 3 2 8" xfId="8467"/>
    <cellStyle name="40% - Accent5 2 2 3 3" xfId="1247"/>
    <cellStyle name="40% - Accent5 2 2 3 4" xfId="2349"/>
    <cellStyle name="40% - Accent5 2 2 3 5" xfId="3565"/>
    <cellStyle name="40% - Accent5 2 2 3 6" xfId="4667"/>
    <cellStyle name="40% - Accent5 2 2 3 7" xfId="5769"/>
    <cellStyle name="40% - Accent5 2 2 3 8" xfId="6871"/>
    <cellStyle name="40% - Accent5 2 2 3 9" xfId="7973"/>
    <cellStyle name="40% - Accent5 2 2 4" xfId="371"/>
    <cellStyle name="40% - Accent5 2 2 4 2" xfId="866"/>
    <cellStyle name="40% - Accent5 2 2 4 2 2" xfId="1855"/>
    <cellStyle name="40% - Accent5 2 2 4 2 3" xfId="2957"/>
    <cellStyle name="40% - Accent5 2 2 4 2 4" xfId="4173"/>
    <cellStyle name="40% - Accent5 2 2 4 2 5" xfId="5275"/>
    <cellStyle name="40% - Accent5 2 2 4 2 6" xfId="6377"/>
    <cellStyle name="40% - Accent5 2 2 4 2 7" xfId="7479"/>
    <cellStyle name="40% - Accent5 2 2 4 2 8" xfId="8581"/>
    <cellStyle name="40% - Accent5 2 2 4 3" xfId="1361"/>
    <cellStyle name="40% - Accent5 2 2 4 4" xfId="2463"/>
    <cellStyle name="40% - Accent5 2 2 4 5" xfId="3679"/>
    <cellStyle name="40% - Accent5 2 2 4 6" xfId="4781"/>
    <cellStyle name="40% - Accent5 2 2 4 7" xfId="5883"/>
    <cellStyle name="40% - Accent5 2 2 4 8" xfId="6985"/>
    <cellStyle name="40% - Accent5 2 2 4 9" xfId="8087"/>
    <cellStyle name="40% - Accent5 2 2 5" xfId="488"/>
    <cellStyle name="40% - Accent5 2 2 5 2" xfId="983"/>
    <cellStyle name="40% - Accent5 2 2 5 2 2" xfId="1971"/>
    <cellStyle name="40% - Accent5 2 2 5 2 3" xfId="3073"/>
    <cellStyle name="40% - Accent5 2 2 5 2 4" xfId="4289"/>
    <cellStyle name="40% - Accent5 2 2 5 2 5" xfId="5391"/>
    <cellStyle name="40% - Accent5 2 2 5 2 6" xfId="6493"/>
    <cellStyle name="40% - Accent5 2 2 5 2 7" xfId="7595"/>
    <cellStyle name="40% - Accent5 2 2 5 2 8" xfId="8697"/>
    <cellStyle name="40% - Accent5 2 2 5 3" xfId="1477"/>
    <cellStyle name="40% - Accent5 2 2 5 4" xfId="2579"/>
    <cellStyle name="40% - Accent5 2 2 5 5" xfId="3795"/>
    <cellStyle name="40% - Accent5 2 2 5 6" xfId="4897"/>
    <cellStyle name="40% - Accent5 2 2 5 7" xfId="5999"/>
    <cellStyle name="40% - Accent5 2 2 5 8" xfId="7101"/>
    <cellStyle name="40% - Accent5 2 2 5 9" xfId="8203"/>
    <cellStyle name="40% - Accent5 2 2 6" xfId="600"/>
    <cellStyle name="40% - Accent5 2 2 6 2" xfId="1589"/>
    <cellStyle name="40% - Accent5 2 2 6 3" xfId="2691"/>
    <cellStyle name="40% - Accent5 2 2 6 4" xfId="3907"/>
    <cellStyle name="40% - Accent5 2 2 6 5" xfId="5009"/>
    <cellStyle name="40% - Accent5 2 2 6 6" xfId="6111"/>
    <cellStyle name="40% - Accent5 2 2 6 7" xfId="7213"/>
    <cellStyle name="40% - Accent5 2 2 6 8" xfId="8315"/>
    <cellStyle name="40% - Accent5 2 2 7" xfId="2085"/>
    <cellStyle name="40% - Accent5 2 2 7 2" xfId="3187"/>
    <cellStyle name="40% - Accent5 2 2 7 3" xfId="4403"/>
    <cellStyle name="40% - Accent5 2 2 7 4" xfId="5505"/>
    <cellStyle name="40% - Accent5 2 2 7 5" xfId="6607"/>
    <cellStyle name="40% - Accent5 2 2 7 6" xfId="7709"/>
    <cellStyle name="40% - Accent5 2 2 7 7" xfId="8811"/>
    <cellStyle name="40% - Accent5 2 2 8" xfId="1095"/>
    <cellStyle name="40% - Accent5 2 2 8 2" xfId="3301"/>
    <cellStyle name="40% - Accent5 2 2 9" xfId="2197"/>
    <cellStyle name="40% - Accent5 2 3" xfId="140"/>
    <cellStyle name="40% - Accent5 2 3 10" xfId="4553"/>
    <cellStyle name="40% - Accent5 2 3 11" xfId="5655"/>
    <cellStyle name="40% - Accent5 2 3 12" xfId="6757"/>
    <cellStyle name="40% - Accent5 2 3 13" xfId="7859"/>
    <cellStyle name="40% - Accent5 2 3 2" xfId="295"/>
    <cellStyle name="40% - Accent5 2 3 2 2" xfId="790"/>
    <cellStyle name="40% - Accent5 2 3 2 2 2" xfId="1779"/>
    <cellStyle name="40% - Accent5 2 3 2 2 3" xfId="2881"/>
    <cellStyle name="40% - Accent5 2 3 2 2 4" xfId="4097"/>
    <cellStyle name="40% - Accent5 2 3 2 2 5" xfId="5199"/>
    <cellStyle name="40% - Accent5 2 3 2 2 6" xfId="6301"/>
    <cellStyle name="40% - Accent5 2 3 2 2 7" xfId="7403"/>
    <cellStyle name="40% - Accent5 2 3 2 2 8" xfId="8505"/>
    <cellStyle name="40% - Accent5 2 3 2 3" xfId="1285"/>
    <cellStyle name="40% - Accent5 2 3 2 4" xfId="2387"/>
    <cellStyle name="40% - Accent5 2 3 2 5" xfId="3603"/>
    <cellStyle name="40% - Accent5 2 3 2 6" xfId="4705"/>
    <cellStyle name="40% - Accent5 2 3 2 7" xfId="5807"/>
    <cellStyle name="40% - Accent5 2 3 2 8" xfId="6909"/>
    <cellStyle name="40% - Accent5 2 3 2 9" xfId="8011"/>
    <cellStyle name="40% - Accent5 2 3 3" xfId="409"/>
    <cellStyle name="40% - Accent5 2 3 3 2" xfId="904"/>
    <cellStyle name="40% - Accent5 2 3 3 2 2" xfId="1893"/>
    <cellStyle name="40% - Accent5 2 3 3 2 3" xfId="2995"/>
    <cellStyle name="40% - Accent5 2 3 3 2 4" xfId="4211"/>
    <cellStyle name="40% - Accent5 2 3 3 2 5" xfId="5313"/>
    <cellStyle name="40% - Accent5 2 3 3 2 6" xfId="6415"/>
    <cellStyle name="40% - Accent5 2 3 3 2 7" xfId="7517"/>
    <cellStyle name="40% - Accent5 2 3 3 2 8" xfId="8619"/>
    <cellStyle name="40% - Accent5 2 3 3 3" xfId="1399"/>
    <cellStyle name="40% - Accent5 2 3 3 4" xfId="2501"/>
    <cellStyle name="40% - Accent5 2 3 3 5" xfId="3717"/>
    <cellStyle name="40% - Accent5 2 3 3 6" xfId="4819"/>
    <cellStyle name="40% - Accent5 2 3 3 7" xfId="5921"/>
    <cellStyle name="40% - Accent5 2 3 3 8" xfId="7023"/>
    <cellStyle name="40% - Accent5 2 3 3 9" xfId="8125"/>
    <cellStyle name="40% - Accent5 2 3 4" xfId="526"/>
    <cellStyle name="40% - Accent5 2 3 4 2" xfId="1021"/>
    <cellStyle name="40% - Accent5 2 3 4 2 2" xfId="2009"/>
    <cellStyle name="40% - Accent5 2 3 4 2 3" xfId="3111"/>
    <cellStyle name="40% - Accent5 2 3 4 2 4" xfId="4327"/>
    <cellStyle name="40% - Accent5 2 3 4 2 5" xfId="5429"/>
    <cellStyle name="40% - Accent5 2 3 4 2 6" xfId="6531"/>
    <cellStyle name="40% - Accent5 2 3 4 2 7" xfId="7633"/>
    <cellStyle name="40% - Accent5 2 3 4 2 8" xfId="8735"/>
    <cellStyle name="40% - Accent5 2 3 4 3" xfId="1515"/>
    <cellStyle name="40% - Accent5 2 3 4 4" xfId="2617"/>
    <cellStyle name="40% - Accent5 2 3 4 5" xfId="3833"/>
    <cellStyle name="40% - Accent5 2 3 4 6" xfId="4935"/>
    <cellStyle name="40% - Accent5 2 3 4 7" xfId="6037"/>
    <cellStyle name="40% - Accent5 2 3 4 8" xfId="7139"/>
    <cellStyle name="40% - Accent5 2 3 4 9" xfId="8241"/>
    <cellStyle name="40% - Accent5 2 3 5" xfId="638"/>
    <cellStyle name="40% - Accent5 2 3 5 2" xfId="1627"/>
    <cellStyle name="40% - Accent5 2 3 5 3" xfId="2729"/>
    <cellStyle name="40% - Accent5 2 3 5 4" xfId="3945"/>
    <cellStyle name="40% - Accent5 2 3 5 5" xfId="5047"/>
    <cellStyle name="40% - Accent5 2 3 5 6" xfId="6149"/>
    <cellStyle name="40% - Accent5 2 3 5 7" xfId="7251"/>
    <cellStyle name="40% - Accent5 2 3 5 8" xfId="8353"/>
    <cellStyle name="40% - Accent5 2 3 6" xfId="2123"/>
    <cellStyle name="40% - Accent5 2 3 6 2" xfId="3225"/>
    <cellStyle name="40% - Accent5 2 3 6 3" xfId="4441"/>
    <cellStyle name="40% - Accent5 2 3 6 4" xfId="5543"/>
    <cellStyle name="40% - Accent5 2 3 6 5" xfId="6645"/>
    <cellStyle name="40% - Accent5 2 3 6 6" xfId="7747"/>
    <cellStyle name="40% - Accent5 2 3 6 7" xfId="8849"/>
    <cellStyle name="40% - Accent5 2 3 7" xfId="1133"/>
    <cellStyle name="40% - Accent5 2 3 7 2" xfId="3339"/>
    <cellStyle name="40% - Accent5 2 3 8" xfId="2235"/>
    <cellStyle name="40% - Accent5 2 3 9" xfId="3451"/>
    <cellStyle name="40% - Accent5 2 4" xfId="219"/>
    <cellStyle name="40% - Accent5 2 4 2" xfId="714"/>
    <cellStyle name="40% - Accent5 2 4 2 2" xfId="1703"/>
    <cellStyle name="40% - Accent5 2 4 2 3" xfId="2805"/>
    <cellStyle name="40% - Accent5 2 4 2 4" xfId="4021"/>
    <cellStyle name="40% - Accent5 2 4 2 5" xfId="5123"/>
    <cellStyle name="40% - Accent5 2 4 2 6" xfId="6225"/>
    <cellStyle name="40% - Accent5 2 4 2 7" xfId="7327"/>
    <cellStyle name="40% - Accent5 2 4 2 8" xfId="8429"/>
    <cellStyle name="40% - Accent5 2 4 3" xfId="1209"/>
    <cellStyle name="40% - Accent5 2 4 4" xfId="2311"/>
    <cellStyle name="40% - Accent5 2 4 5" xfId="3527"/>
    <cellStyle name="40% - Accent5 2 4 6" xfId="4629"/>
    <cellStyle name="40% - Accent5 2 4 7" xfId="5731"/>
    <cellStyle name="40% - Accent5 2 4 8" xfId="6833"/>
    <cellStyle name="40% - Accent5 2 4 9" xfId="7935"/>
    <cellStyle name="40% - Accent5 2 5" xfId="333"/>
    <cellStyle name="40% - Accent5 2 5 2" xfId="828"/>
    <cellStyle name="40% - Accent5 2 5 2 2" xfId="1817"/>
    <cellStyle name="40% - Accent5 2 5 2 3" xfId="2919"/>
    <cellStyle name="40% - Accent5 2 5 2 4" xfId="4135"/>
    <cellStyle name="40% - Accent5 2 5 2 5" xfId="5237"/>
    <cellStyle name="40% - Accent5 2 5 2 6" xfId="6339"/>
    <cellStyle name="40% - Accent5 2 5 2 7" xfId="7441"/>
    <cellStyle name="40% - Accent5 2 5 2 8" xfId="8543"/>
    <cellStyle name="40% - Accent5 2 5 3" xfId="1323"/>
    <cellStyle name="40% - Accent5 2 5 4" xfId="2425"/>
    <cellStyle name="40% - Accent5 2 5 5" xfId="3641"/>
    <cellStyle name="40% - Accent5 2 5 6" xfId="4743"/>
    <cellStyle name="40% - Accent5 2 5 7" xfId="5845"/>
    <cellStyle name="40% - Accent5 2 5 8" xfId="6947"/>
    <cellStyle name="40% - Accent5 2 5 9" xfId="8049"/>
    <cellStyle name="40% - Accent5 2 6" xfId="450"/>
    <cellStyle name="40% - Accent5 2 6 2" xfId="945"/>
    <cellStyle name="40% - Accent5 2 6 2 2" xfId="1933"/>
    <cellStyle name="40% - Accent5 2 6 2 3" xfId="3035"/>
    <cellStyle name="40% - Accent5 2 6 2 4" xfId="4251"/>
    <cellStyle name="40% - Accent5 2 6 2 5" xfId="5353"/>
    <cellStyle name="40% - Accent5 2 6 2 6" xfId="6455"/>
    <cellStyle name="40% - Accent5 2 6 2 7" xfId="7557"/>
    <cellStyle name="40% - Accent5 2 6 2 8" xfId="8659"/>
    <cellStyle name="40% - Accent5 2 6 3" xfId="1439"/>
    <cellStyle name="40% - Accent5 2 6 4" xfId="2541"/>
    <cellStyle name="40% - Accent5 2 6 5" xfId="3757"/>
    <cellStyle name="40% - Accent5 2 6 6" xfId="4859"/>
    <cellStyle name="40% - Accent5 2 6 7" xfId="5961"/>
    <cellStyle name="40% - Accent5 2 6 8" xfId="7063"/>
    <cellStyle name="40% - Accent5 2 6 9" xfId="8165"/>
    <cellStyle name="40% - Accent5 2 7" xfId="562"/>
    <cellStyle name="40% - Accent5 2 7 2" xfId="1551"/>
    <cellStyle name="40% - Accent5 2 7 3" xfId="2653"/>
    <cellStyle name="40% - Accent5 2 7 4" xfId="3869"/>
    <cellStyle name="40% - Accent5 2 7 5" xfId="4971"/>
    <cellStyle name="40% - Accent5 2 7 6" xfId="6073"/>
    <cellStyle name="40% - Accent5 2 7 7" xfId="7175"/>
    <cellStyle name="40% - Accent5 2 7 8" xfId="8277"/>
    <cellStyle name="40% - Accent5 2 8" xfId="2047"/>
    <cellStyle name="40% - Accent5 2 8 2" xfId="3149"/>
    <cellStyle name="40% - Accent5 2 8 3" xfId="4365"/>
    <cellStyle name="40% - Accent5 2 8 4" xfId="5467"/>
    <cellStyle name="40% - Accent5 2 8 5" xfId="6569"/>
    <cellStyle name="40% - Accent5 2 8 6" xfId="7671"/>
    <cellStyle name="40% - Accent5 2 8 7" xfId="8773"/>
    <cellStyle name="40% - Accent5 2 9" xfId="1057"/>
    <cellStyle name="40% - Accent5 2 9 2" xfId="3263"/>
    <cellStyle name="40% - Accent5 3" xfId="80"/>
    <cellStyle name="40% - Accent5 3 10" xfId="3394"/>
    <cellStyle name="40% - Accent5 3 11" xfId="4496"/>
    <cellStyle name="40% - Accent5 3 12" xfId="5598"/>
    <cellStyle name="40% - Accent5 3 13" xfId="6700"/>
    <cellStyle name="40% - Accent5 3 14" xfId="7802"/>
    <cellStyle name="40% - Accent5 3 2" xfId="160"/>
    <cellStyle name="40% - Accent5 3 2 2" xfId="657"/>
    <cellStyle name="40% - Accent5 3 2 2 2" xfId="1646"/>
    <cellStyle name="40% - Accent5 3 2 2 3" xfId="2748"/>
    <cellStyle name="40% - Accent5 3 2 2 4" xfId="3964"/>
    <cellStyle name="40% - Accent5 3 2 2 5" xfId="5066"/>
    <cellStyle name="40% - Accent5 3 2 2 6" xfId="6168"/>
    <cellStyle name="40% - Accent5 3 2 2 7" xfId="7270"/>
    <cellStyle name="40% - Accent5 3 2 2 8" xfId="8372"/>
    <cellStyle name="40% - Accent5 3 2 3" xfId="1152"/>
    <cellStyle name="40% - Accent5 3 2 4" xfId="2254"/>
    <cellStyle name="40% - Accent5 3 2 5" xfId="3470"/>
    <cellStyle name="40% - Accent5 3 2 6" xfId="4572"/>
    <cellStyle name="40% - Accent5 3 2 7" xfId="5674"/>
    <cellStyle name="40% - Accent5 3 2 8" xfId="6776"/>
    <cellStyle name="40% - Accent5 3 2 9" xfId="7878"/>
    <cellStyle name="40% - Accent5 3 3" xfId="238"/>
    <cellStyle name="40% - Accent5 3 3 2" xfId="733"/>
    <cellStyle name="40% - Accent5 3 3 2 2" xfId="1722"/>
    <cellStyle name="40% - Accent5 3 3 2 3" xfId="2824"/>
    <cellStyle name="40% - Accent5 3 3 2 4" xfId="4040"/>
    <cellStyle name="40% - Accent5 3 3 2 5" xfId="5142"/>
    <cellStyle name="40% - Accent5 3 3 2 6" xfId="6244"/>
    <cellStyle name="40% - Accent5 3 3 2 7" xfId="7346"/>
    <cellStyle name="40% - Accent5 3 3 2 8" xfId="8448"/>
    <cellStyle name="40% - Accent5 3 3 3" xfId="1228"/>
    <cellStyle name="40% - Accent5 3 3 4" xfId="2330"/>
    <cellStyle name="40% - Accent5 3 3 5" xfId="3546"/>
    <cellStyle name="40% - Accent5 3 3 6" xfId="4648"/>
    <cellStyle name="40% - Accent5 3 3 7" xfId="5750"/>
    <cellStyle name="40% - Accent5 3 3 8" xfId="6852"/>
    <cellStyle name="40% - Accent5 3 3 9" xfId="7954"/>
    <cellStyle name="40% - Accent5 3 4" xfId="352"/>
    <cellStyle name="40% - Accent5 3 4 2" xfId="847"/>
    <cellStyle name="40% - Accent5 3 4 2 2" xfId="1836"/>
    <cellStyle name="40% - Accent5 3 4 2 3" xfId="2938"/>
    <cellStyle name="40% - Accent5 3 4 2 4" xfId="4154"/>
    <cellStyle name="40% - Accent5 3 4 2 5" xfId="5256"/>
    <cellStyle name="40% - Accent5 3 4 2 6" xfId="6358"/>
    <cellStyle name="40% - Accent5 3 4 2 7" xfId="7460"/>
    <cellStyle name="40% - Accent5 3 4 2 8" xfId="8562"/>
    <cellStyle name="40% - Accent5 3 4 3" xfId="1342"/>
    <cellStyle name="40% - Accent5 3 4 4" xfId="2444"/>
    <cellStyle name="40% - Accent5 3 4 5" xfId="3660"/>
    <cellStyle name="40% - Accent5 3 4 6" xfId="4762"/>
    <cellStyle name="40% - Accent5 3 4 7" xfId="5864"/>
    <cellStyle name="40% - Accent5 3 4 8" xfId="6966"/>
    <cellStyle name="40% - Accent5 3 4 9" xfId="8068"/>
    <cellStyle name="40% - Accent5 3 5" xfId="469"/>
    <cellStyle name="40% - Accent5 3 5 2" xfId="964"/>
    <cellStyle name="40% - Accent5 3 5 2 2" xfId="1952"/>
    <cellStyle name="40% - Accent5 3 5 2 3" xfId="3054"/>
    <cellStyle name="40% - Accent5 3 5 2 4" xfId="4270"/>
    <cellStyle name="40% - Accent5 3 5 2 5" xfId="5372"/>
    <cellStyle name="40% - Accent5 3 5 2 6" xfId="6474"/>
    <cellStyle name="40% - Accent5 3 5 2 7" xfId="7576"/>
    <cellStyle name="40% - Accent5 3 5 2 8" xfId="8678"/>
    <cellStyle name="40% - Accent5 3 5 3" xfId="1458"/>
    <cellStyle name="40% - Accent5 3 5 4" xfId="2560"/>
    <cellStyle name="40% - Accent5 3 5 5" xfId="3776"/>
    <cellStyle name="40% - Accent5 3 5 6" xfId="4878"/>
    <cellStyle name="40% - Accent5 3 5 7" xfId="5980"/>
    <cellStyle name="40% - Accent5 3 5 8" xfId="7082"/>
    <cellStyle name="40% - Accent5 3 5 9" xfId="8184"/>
    <cellStyle name="40% - Accent5 3 6" xfId="581"/>
    <cellStyle name="40% - Accent5 3 6 2" xfId="1570"/>
    <cellStyle name="40% - Accent5 3 6 3" xfId="2672"/>
    <cellStyle name="40% - Accent5 3 6 4" xfId="3888"/>
    <cellStyle name="40% - Accent5 3 6 5" xfId="4990"/>
    <cellStyle name="40% - Accent5 3 6 6" xfId="6092"/>
    <cellStyle name="40% - Accent5 3 6 7" xfId="7194"/>
    <cellStyle name="40% - Accent5 3 6 8" xfId="8296"/>
    <cellStyle name="40% - Accent5 3 7" xfId="2066"/>
    <cellStyle name="40% - Accent5 3 7 2" xfId="3168"/>
    <cellStyle name="40% - Accent5 3 7 3" xfId="4384"/>
    <cellStyle name="40% - Accent5 3 7 4" xfId="5486"/>
    <cellStyle name="40% - Accent5 3 7 5" xfId="6588"/>
    <cellStyle name="40% - Accent5 3 7 6" xfId="7690"/>
    <cellStyle name="40% - Accent5 3 7 7" xfId="8792"/>
    <cellStyle name="40% - Accent5 3 8" xfId="1076"/>
    <cellStyle name="40% - Accent5 3 8 2" xfId="3282"/>
    <cellStyle name="40% - Accent5 3 9" xfId="2178"/>
    <cellStyle name="40% - Accent5 4" xfId="121"/>
    <cellStyle name="40% - Accent5 4 10" xfId="4534"/>
    <cellStyle name="40% - Accent5 4 11" xfId="5636"/>
    <cellStyle name="40% - Accent5 4 12" xfId="6738"/>
    <cellStyle name="40% - Accent5 4 13" xfId="7840"/>
    <cellStyle name="40% - Accent5 4 2" xfId="276"/>
    <cellStyle name="40% - Accent5 4 2 2" xfId="771"/>
    <cellStyle name="40% - Accent5 4 2 2 2" xfId="1760"/>
    <cellStyle name="40% - Accent5 4 2 2 3" xfId="2862"/>
    <cellStyle name="40% - Accent5 4 2 2 4" xfId="4078"/>
    <cellStyle name="40% - Accent5 4 2 2 5" xfId="5180"/>
    <cellStyle name="40% - Accent5 4 2 2 6" xfId="6282"/>
    <cellStyle name="40% - Accent5 4 2 2 7" xfId="7384"/>
    <cellStyle name="40% - Accent5 4 2 2 8" xfId="8486"/>
    <cellStyle name="40% - Accent5 4 2 3" xfId="1266"/>
    <cellStyle name="40% - Accent5 4 2 4" xfId="2368"/>
    <cellStyle name="40% - Accent5 4 2 5" xfId="3584"/>
    <cellStyle name="40% - Accent5 4 2 6" xfId="4686"/>
    <cellStyle name="40% - Accent5 4 2 7" xfId="5788"/>
    <cellStyle name="40% - Accent5 4 2 8" xfId="6890"/>
    <cellStyle name="40% - Accent5 4 2 9" xfId="7992"/>
    <cellStyle name="40% - Accent5 4 3" xfId="390"/>
    <cellStyle name="40% - Accent5 4 3 2" xfId="885"/>
    <cellStyle name="40% - Accent5 4 3 2 2" xfId="1874"/>
    <cellStyle name="40% - Accent5 4 3 2 3" xfId="2976"/>
    <cellStyle name="40% - Accent5 4 3 2 4" xfId="4192"/>
    <cellStyle name="40% - Accent5 4 3 2 5" xfId="5294"/>
    <cellStyle name="40% - Accent5 4 3 2 6" xfId="6396"/>
    <cellStyle name="40% - Accent5 4 3 2 7" xfId="7498"/>
    <cellStyle name="40% - Accent5 4 3 2 8" xfId="8600"/>
    <cellStyle name="40% - Accent5 4 3 3" xfId="1380"/>
    <cellStyle name="40% - Accent5 4 3 4" xfId="2482"/>
    <cellStyle name="40% - Accent5 4 3 5" xfId="3698"/>
    <cellStyle name="40% - Accent5 4 3 6" xfId="4800"/>
    <cellStyle name="40% - Accent5 4 3 7" xfId="5902"/>
    <cellStyle name="40% - Accent5 4 3 8" xfId="7004"/>
    <cellStyle name="40% - Accent5 4 3 9" xfId="8106"/>
    <cellStyle name="40% - Accent5 4 4" xfId="507"/>
    <cellStyle name="40% - Accent5 4 4 2" xfId="1002"/>
    <cellStyle name="40% - Accent5 4 4 2 2" xfId="1990"/>
    <cellStyle name="40% - Accent5 4 4 2 3" xfId="3092"/>
    <cellStyle name="40% - Accent5 4 4 2 4" xfId="4308"/>
    <cellStyle name="40% - Accent5 4 4 2 5" xfId="5410"/>
    <cellStyle name="40% - Accent5 4 4 2 6" xfId="6512"/>
    <cellStyle name="40% - Accent5 4 4 2 7" xfId="7614"/>
    <cellStyle name="40% - Accent5 4 4 2 8" xfId="8716"/>
    <cellStyle name="40% - Accent5 4 4 3" xfId="1496"/>
    <cellStyle name="40% - Accent5 4 4 4" xfId="2598"/>
    <cellStyle name="40% - Accent5 4 4 5" xfId="3814"/>
    <cellStyle name="40% - Accent5 4 4 6" xfId="4916"/>
    <cellStyle name="40% - Accent5 4 4 7" xfId="6018"/>
    <cellStyle name="40% - Accent5 4 4 8" xfId="7120"/>
    <cellStyle name="40% - Accent5 4 4 9" xfId="8222"/>
    <cellStyle name="40% - Accent5 4 5" xfId="619"/>
    <cellStyle name="40% - Accent5 4 5 2" xfId="1608"/>
    <cellStyle name="40% - Accent5 4 5 3" xfId="2710"/>
    <cellStyle name="40% - Accent5 4 5 4" xfId="3926"/>
    <cellStyle name="40% - Accent5 4 5 5" xfId="5028"/>
    <cellStyle name="40% - Accent5 4 5 6" xfId="6130"/>
    <cellStyle name="40% - Accent5 4 5 7" xfId="7232"/>
    <cellStyle name="40% - Accent5 4 5 8" xfId="8334"/>
    <cellStyle name="40% - Accent5 4 6" xfId="2104"/>
    <cellStyle name="40% - Accent5 4 6 2" xfId="3206"/>
    <cellStyle name="40% - Accent5 4 6 3" xfId="4422"/>
    <cellStyle name="40% - Accent5 4 6 4" xfId="5524"/>
    <cellStyle name="40% - Accent5 4 6 5" xfId="6626"/>
    <cellStyle name="40% - Accent5 4 6 6" xfId="7728"/>
    <cellStyle name="40% - Accent5 4 6 7" xfId="8830"/>
    <cellStyle name="40% - Accent5 4 7" xfId="1114"/>
    <cellStyle name="40% - Accent5 4 7 2" xfId="3320"/>
    <cellStyle name="40% - Accent5 4 8" xfId="2216"/>
    <cellStyle name="40% - Accent5 4 9" xfId="3432"/>
    <cellStyle name="40% - Accent5 5" xfId="200"/>
    <cellStyle name="40% - Accent5 5 2" xfId="695"/>
    <cellStyle name="40% - Accent5 5 2 2" xfId="1684"/>
    <cellStyle name="40% - Accent5 5 2 3" xfId="2786"/>
    <cellStyle name="40% - Accent5 5 2 4" xfId="4002"/>
    <cellStyle name="40% - Accent5 5 2 5" xfId="5104"/>
    <cellStyle name="40% - Accent5 5 2 6" xfId="6206"/>
    <cellStyle name="40% - Accent5 5 2 7" xfId="7308"/>
    <cellStyle name="40% - Accent5 5 2 8" xfId="8410"/>
    <cellStyle name="40% - Accent5 5 3" xfId="1190"/>
    <cellStyle name="40% - Accent5 5 4" xfId="2292"/>
    <cellStyle name="40% - Accent5 5 5" xfId="3508"/>
    <cellStyle name="40% - Accent5 5 6" xfId="4610"/>
    <cellStyle name="40% - Accent5 5 7" xfId="5712"/>
    <cellStyle name="40% - Accent5 5 8" xfId="6814"/>
    <cellStyle name="40% - Accent5 5 9" xfId="7916"/>
    <cellStyle name="40% - Accent5 6" xfId="314"/>
    <cellStyle name="40% - Accent5 6 2" xfId="809"/>
    <cellStyle name="40% - Accent5 6 2 2" xfId="1798"/>
    <cellStyle name="40% - Accent5 6 2 3" xfId="2900"/>
    <cellStyle name="40% - Accent5 6 2 4" xfId="4116"/>
    <cellStyle name="40% - Accent5 6 2 5" xfId="5218"/>
    <cellStyle name="40% - Accent5 6 2 6" xfId="6320"/>
    <cellStyle name="40% - Accent5 6 2 7" xfId="7422"/>
    <cellStyle name="40% - Accent5 6 2 8" xfId="8524"/>
    <cellStyle name="40% - Accent5 6 3" xfId="1304"/>
    <cellStyle name="40% - Accent5 6 4" xfId="2406"/>
    <cellStyle name="40% - Accent5 6 5" xfId="3622"/>
    <cellStyle name="40% - Accent5 6 6" xfId="4724"/>
    <cellStyle name="40% - Accent5 6 7" xfId="5826"/>
    <cellStyle name="40% - Accent5 6 8" xfId="6928"/>
    <cellStyle name="40% - Accent5 6 9" xfId="8030"/>
    <cellStyle name="40% - Accent5 7" xfId="431"/>
    <cellStyle name="40% - Accent5 7 2" xfId="926"/>
    <cellStyle name="40% - Accent5 7 2 2" xfId="1914"/>
    <cellStyle name="40% - Accent5 7 2 3" xfId="3016"/>
    <cellStyle name="40% - Accent5 7 2 4" xfId="4232"/>
    <cellStyle name="40% - Accent5 7 2 5" xfId="5334"/>
    <cellStyle name="40% - Accent5 7 2 6" xfId="6436"/>
    <cellStyle name="40% - Accent5 7 2 7" xfId="7538"/>
    <cellStyle name="40% - Accent5 7 2 8" xfId="8640"/>
    <cellStyle name="40% - Accent5 7 3" xfId="1420"/>
    <cellStyle name="40% - Accent5 7 4" xfId="2522"/>
    <cellStyle name="40% - Accent5 7 5" xfId="3738"/>
    <cellStyle name="40% - Accent5 7 6" xfId="4840"/>
    <cellStyle name="40% - Accent5 7 7" xfId="5942"/>
    <cellStyle name="40% - Accent5 7 8" xfId="7044"/>
    <cellStyle name="40% - Accent5 7 9" xfId="8146"/>
    <cellStyle name="40% - Accent5 8" xfId="543"/>
    <cellStyle name="40% - Accent5 8 2" xfId="1532"/>
    <cellStyle name="40% - Accent5 8 3" xfId="2634"/>
    <cellStyle name="40% - Accent5 8 4" xfId="3850"/>
    <cellStyle name="40% - Accent5 8 5" xfId="4952"/>
    <cellStyle name="40% - Accent5 8 6" xfId="6054"/>
    <cellStyle name="40% - Accent5 8 7" xfId="7156"/>
    <cellStyle name="40% - Accent5 8 8" xfId="8258"/>
    <cellStyle name="40% - Accent5 9" xfId="2028"/>
    <cellStyle name="40% - Accent5 9 2" xfId="3130"/>
    <cellStyle name="40% - Accent5 9 3" xfId="4346"/>
    <cellStyle name="40% - Accent5 9 4" xfId="5448"/>
    <cellStyle name="40% - Accent5 9 5" xfId="6550"/>
    <cellStyle name="40% - Accent5 9 6" xfId="7652"/>
    <cellStyle name="40% - Accent5 9 7" xfId="8754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12" xfId="3358"/>
    <cellStyle name="40% - Accent6 13" xfId="4460"/>
    <cellStyle name="40% - Accent6 14" xfId="5562"/>
    <cellStyle name="40% - Accent6 15" xfId="6664"/>
    <cellStyle name="40% - Accent6 16" xfId="7766"/>
    <cellStyle name="40% - Accent6 2" xfId="60"/>
    <cellStyle name="40% - Accent6 2 10" xfId="2161"/>
    <cellStyle name="40% - Accent6 2 11" xfId="3377"/>
    <cellStyle name="40% - Accent6 2 12" xfId="4479"/>
    <cellStyle name="40% - Accent6 2 13" xfId="5581"/>
    <cellStyle name="40% - Accent6 2 14" xfId="6683"/>
    <cellStyle name="40% - Accent6 2 15" xfId="7785"/>
    <cellStyle name="40% - Accent6 2 2" xfId="102"/>
    <cellStyle name="40% - Accent6 2 2 10" xfId="3415"/>
    <cellStyle name="40% - Accent6 2 2 11" xfId="4517"/>
    <cellStyle name="40% - Accent6 2 2 12" xfId="5619"/>
    <cellStyle name="40% - Accent6 2 2 13" xfId="6721"/>
    <cellStyle name="40% - Accent6 2 2 14" xfId="7823"/>
    <cellStyle name="40% - Accent6 2 2 2" xfId="182"/>
    <cellStyle name="40% - Accent6 2 2 2 2" xfId="678"/>
    <cellStyle name="40% - Accent6 2 2 2 2 2" xfId="1667"/>
    <cellStyle name="40% - Accent6 2 2 2 2 3" xfId="2769"/>
    <cellStyle name="40% - Accent6 2 2 2 2 4" xfId="3985"/>
    <cellStyle name="40% - Accent6 2 2 2 2 5" xfId="5087"/>
    <cellStyle name="40% - Accent6 2 2 2 2 6" xfId="6189"/>
    <cellStyle name="40% - Accent6 2 2 2 2 7" xfId="7291"/>
    <cellStyle name="40% - Accent6 2 2 2 2 8" xfId="8393"/>
    <cellStyle name="40% - Accent6 2 2 2 3" xfId="1173"/>
    <cellStyle name="40% - Accent6 2 2 2 4" xfId="2275"/>
    <cellStyle name="40% - Accent6 2 2 2 5" xfId="3491"/>
    <cellStyle name="40% - Accent6 2 2 2 6" xfId="4593"/>
    <cellStyle name="40% - Accent6 2 2 2 7" xfId="5695"/>
    <cellStyle name="40% - Accent6 2 2 2 8" xfId="6797"/>
    <cellStyle name="40% - Accent6 2 2 2 9" xfId="7899"/>
    <cellStyle name="40% - Accent6 2 2 3" xfId="259"/>
    <cellStyle name="40% - Accent6 2 2 3 2" xfId="754"/>
    <cellStyle name="40% - Accent6 2 2 3 2 2" xfId="1743"/>
    <cellStyle name="40% - Accent6 2 2 3 2 3" xfId="2845"/>
    <cellStyle name="40% - Accent6 2 2 3 2 4" xfId="4061"/>
    <cellStyle name="40% - Accent6 2 2 3 2 5" xfId="5163"/>
    <cellStyle name="40% - Accent6 2 2 3 2 6" xfId="6265"/>
    <cellStyle name="40% - Accent6 2 2 3 2 7" xfId="7367"/>
    <cellStyle name="40% - Accent6 2 2 3 2 8" xfId="8469"/>
    <cellStyle name="40% - Accent6 2 2 3 3" xfId="1249"/>
    <cellStyle name="40% - Accent6 2 2 3 4" xfId="2351"/>
    <cellStyle name="40% - Accent6 2 2 3 5" xfId="3567"/>
    <cellStyle name="40% - Accent6 2 2 3 6" xfId="4669"/>
    <cellStyle name="40% - Accent6 2 2 3 7" xfId="5771"/>
    <cellStyle name="40% - Accent6 2 2 3 8" xfId="6873"/>
    <cellStyle name="40% - Accent6 2 2 3 9" xfId="7975"/>
    <cellStyle name="40% - Accent6 2 2 4" xfId="373"/>
    <cellStyle name="40% - Accent6 2 2 4 2" xfId="868"/>
    <cellStyle name="40% - Accent6 2 2 4 2 2" xfId="1857"/>
    <cellStyle name="40% - Accent6 2 2 4 2 3" xfId="2959"/>
    <cellStyle name="40% - Accent6 2 2 4 2 4" xfId="4175"/>
    <cellStyle name="40% - Accent6 2 2 4 2 5" xfId="5277"/>
    <cellStyle name="40% - Accent6 2 2 4 2 6" xfId="6379"/>
    <cellStyle name="40% - Accent6 2 2 4 2 7" xfId="7481"/>
    <cellStyle name="40% - Accent6 2 2 4 2 8" xfId="8583"/>
    <cellStyle name="40% - Accent6 2 2 4 3" xfId="1363"/>
    <cellStyle name="40% - Accent6 2 2 4 4" xfId="2465"/>
    <cellStyle name="40% - Accent6 2 2 4 5" xfId="3681"/>
    <cellStyle name="40% - Accent6 2 2 4 6" xfId="4783"/>
    <cellStyle name="40% - Accent6 2 2 4 7" xfId="5885"/>
    <cellStyle name="40% - Accent6 2 2 4 8" xfId="6987"/>
    <cellStyle name="40% - Accent6 2 2 4 9" xfId="8089"/>
    <cellStyle name="40% - Accent6 2 2 5" xfId="490"/>
    <cellStyle name="40% - Accent6 2 2 5 2" xfId="985"/>
    <cellStyle name="40% - Accent6 2 2 5 2 2" xfId="1973"/>
    <cellStyle name="40% - Accent6 2 2 5 2 3" xfId="3075"/>
    <cellStyle name="40% - Accent6 2 2 5 2 4" xfId="4291"/>
    <cellStyle name="40% - Accent6 2 2 5 2 5" xfId="5393"/>
    <cellStyle name="40% - Accent6 2 2 5 2 6" xfId="6495"/>
    <cellStyle name="40% - Accent6 2 2 5 2 7" xfId="7597"/>
    <cellStyle name="40% - Accent6 2 2 5 2 8" xfId="8699"/>
    <cellStyle name="40% - Accent6 2 2 5 3" xfId="1479"/>
    <cellStyle name="40% - Accent6 2 2 5 4" xfId="2581"/>
    <cellStyle name="40% - Accent6 2 2 5 5" xfId="3797"/>
    <cellStyle name="40% - Accent6 2 2 5 6" xfId="4899"/>
    <cellStyle name="40% - Accent6 2 2 5 7" xfId="6001"/>
    <cellStyle name="40% - Accent6 2 2 5 8" xfId="7103"/>
    <cellStyle name="40% - Accent6 2 2 5 9" xfId="8205"/>
    <cellStyle name="40% - Accent6 2 2 6" xfId="602"/>
    <cellStyle name="40% - Accent6 2 2 6 2" xfId="1591"/>
    <cellStyle name="40% - Accent6 2 2 6 3" xfId="2693"/>
    <cellStyle name="40% - Accent6 2 2 6 4" xfId="3909"/>
    <cellStyle name="40% - Accent6 2 2 6 5" xfId="5011"/>
    <cellStyle name="40% - Accent6 2 2 6 6" xfId="6113"/>
    <cellStyle name="40% - Accent6 2 2 6 7" xfId="7215"/>
    <cellStyle name="40% - Accent6 2 2 6 8" xfId="8317"/>
    <cellStyle name="40% - Accent6 2 2 7" xfId="2087"/>
    <cellStyle name="40% - Accent6 2 2 7 2" xfId="3189"/>
    <cellStyle name="40% - Accent6 2 2 7 3" xfId="4405"/>
    <cellStyle name="40% - Accent6 2 2 7 4" xfId="5507"/>
    <cellStyle name="40% - Accent6 2 2 7 5" xfId="6609"/>
    <cellStyle name="40% - Accent6 2 2 7 6" xfId="7711"/>
    <cellStyle name="40% - Accent6 2 2 7 7" xfId="8813"/>
    <cellStyle name="40% - Accent6 2 2 8" xfId="1097"/>
    <cellStyle name="40% - Accent6 2 2 8 2" xfId="3303"/>
    <cellStyle name="40% - Accent6 2 2 9" xfId="2199"/>
    <cellStyle name="40% - Accent6 2 3" xfId="142"/>
    <cellStyle name="40% - Accent6 2 3 10" xfId="4555"/>
    <cellStyle name="40% - Accent6 2 3 11" xfId="5657"/>
    <cellStyle name="40% - Accent6 2 3 12" xfId="6759"/>
    <cellStyle name="40% - Accent6 2 3 13" xfId="7861"/>
    <cellStyle name="40% - Accent6 2 3 2" xfId="297"/>
    <cellStyle name="40% - Accent6 2 3 2 2" xfId="792"/>
    <cellStyle name="40% - Accent6 2 3 2 2 2" xfId="1781"/>
    <cellStyle name="40% - Accent6 2 3 2 2 3" xfId="2883"/>
    <cellStyle name="40% - Accent6 2 3 2 2 4" xfId="4099"/>
    <cellStyle name="40% - Accent6 2 3 2 2 5" xfId="5201"/>
    <cellStyle name="40% - Accent6 2 3 2 2 6" xfId="6303"/>
    <cellStyle name="40% - Accent6 2 3 2 2 7" xfId="7405"/>
    <cellStyle name="40% - Accent6 2 3 2 2 8" xfId="8507"/>
    <cellStyle name="40% - Accent6 2 3 2 3" xfId="1287"/>
    <cellStyle name="40% - Accent6 2 3 2 4" xfId="2389"/>
    <cellStyle name="40% - Accent6 2 3 2 5" xfId="3605"/>
    <cellStyle name="40% - Accent6 2 3 2 6" xfId="4707"/>
    <cellStyle name="40% - Accent6 2 3 2 7" xfId="5809"/>
    <cellStyle name="40% - Accent6 2 3 2 8" xfId="6911"/>
    <cellStyle name="40% - Accent6 2 3 2 9" xfId="8013"/>
    <cellStyle name="40% - Accent6 2 3 3" xfId="411"/>
    <cellStyle name="40% - Accent6 2 3 3 2" xfId="906"/>
    <cellStyle name="40% - Accent6 2 3 3 2 2" xfId="1895"/>
    <cellStyle name="40% - Accent6 2 3 3 2 3" xfId="2997"/>
    <cellStyle name="40% - Accent6 2 3 3 2 4" xfId="4213"/>
    <cellStyle name="40% - Accent6 2 3 3 2 5" xfId="5315"/>
    <cellStyle name="40% - Accent6 2 3 3 2 6" xfId="6417"/>
    <cellStyle name="40% - Accent6 2 3 3 2 7" xfId="7519"/>
    <cellStyle name="40% - Accent6 2 3 3 2 8" xfId="8621"/>
    <cellStyle name="40% - Accent6 2 3 3 3" xfId="1401"/>
    <cellStyle name="40% - Accent6 2 3 3 4" xfId="2503"/>
    <cellStyle name="40% - Accent6 2 3 3 5" xfId="3719"/>
    <cellStyle name="40% - Accent6 2 3 3 6" xfId="4821"/>
    <cellStyle name="40% - Accent6 2 3 3 7" xfId="5923"/>
    <cellStyle name="40% - Accent6 2 3 3 8" xfId="7025"/>
    <cellStyle name="40% - Accent6 2 3 3 9" xfId="8127"/>
    <cellStyle name="40% - Accent6 2 3 4" xfId="528"/>
    <cellStyle name="40% - Accent6 2 3 4 2" xfId="1023"/>
    <cellStyle name="40% - Accent6 2 3 4 2 2" xfId="2011"/>
    <cellStyle name="40% - Accent6 2 3 4 2 3" xfId="3113"/>
    <cellStyle name="40% - Accent6 2 3 4 2 4" xfId="4329"/>
    <cellStyle name="40% - Accent6 2 3 4 2 5" xfId="5431"/>
    <cellStyle name="40% - Accent6 2 3 4 2 6" xfId="6533"/>
    <cellStyle name="40% - Accent6 2 3 4 2 7" xfId="7635"/>
    <cellStyle name="40% - Accent6 2 3 4 2 8" xfId="8737"/>
    <cellStyle name="40% - Accent6 2 3 4 3" xfId="1517"/>
    <cellStyle name="40% - Accent6 2 3 4 4" xfId="2619"/>
    <cellStyle name="40% - Accent6 2 3 4 5" xfId="3835"/>
    <cellStyle name="40% - Accent6 2 3 4 6" xfId="4937"/>
    <cellStyle name="40% - Accent6 2 3 4 7" xfId="6039"/>
    <cellStyle name="40% - Accent6 2 3 4 8" xfId="7141"/>
    <cellStyle name="40% - Accent6 2 3 4 9" xfId="8243"/>
    <cellStyle name="40% - Accent6 2 3 5" xfId="640"/>
    <cellStyle name="40% - Accent6 2 3 5 2" xfId="1629"/>
    <cellStyle name="40% - Accent6 2 3 5 3" xfId="2731"/>
    <cellStyle name="40% - Accent6 2 3 5 4" xfId="3947"/>
    <cellStyle name="40% - Accent6 2 3 5 5" xfId="5049"/>
    <cellStyle name="40% - Accent6 2 3 5 6" xfId="6151"/>
    <cellStyle name="40% - Accent6 2 3 5 7" xfId="7253"/>
    <cellStyle name="40% - Accent6 2 3 5 8" xfId="8355"/>
    <cellStyle name="40% - Accent6 2 3 6" xfId="2125"/>
    <cellStyle name="40% - Accent6 2 3 6 2" xfId="3227"/>
    <cellStyle name="40% - Accent6 2 3 6 3" xfId="4443"/>
    <cellStyle name="40% - Accent6 2 3 6 4" xfId="5545"/>
    <cellStyle name="40% - Accent6 2 3 6 5" xfId="6647"/>
    <cellStyle name="40% - Accent6 2 3 6 6" xfId="7749"/>
    <cellStyle name="40% - Accent6 2 3 6 7" xfId="8851"/>
    <cellStyle name="40% - Accent6 2 3 7" xfId="1135"/>
    <cellStyle name="40% - Accent6 2 3 7 2" xfId="3341"/>
    <cellStyle name="40% - Accent6 2 3 8" xfId="2237"/>
    <cellStyle name="40% - Accent6 2 3 9" xfId="3453"/>
    <cellStyle name="40% - Accent6 2 4" xfId="221"/>
    <cellStyle name="40% - Accent6 2 4 2" xfId="716"/>
    <cellStyle name="40% - Accent6 2 4 2 2" xfId="1705"/>
    <cellStyle name="40% - Accent6 2 4 2 3" xfId="2807"/>
    <cellStyle name="40% - Accent6 2 4 2 4" xfId="4023"/>
    <cellStyle name="40% - Accent6 2 4 2 5" xfId="5125"/>
    <cellStyle name="40% - Accent6 2 4 2 6" xfId="6227"/>
    <cellStyle name="40% - Accent6 2 4 2 7" xfId="7329"/>
    <cellStyle name="40% - Accent6 2 4 2 8" xfId="8431"/>
    <cellStyle name="40% - Accent6 2 4 3" xfId="1211"/>
    <cellStyle name="40% - Accent6 2 4 4" xfId="2313"/>
    <cellStyle name="40% - Accent6 2 4 5" xfId="3529"/>
    <cellStyle name="40% - Accent6 2 4 6" xfId="4631"/>
    <cellStyle name="40% - Accent6 2 4 7" xfId="5733"/>
    <cellStyle name="40% - Accent6 2 4 8" xfId="6835"/>
    <cellStyle name="40% - Accent6 2 4 9" xfId="7937"/>
    <cellStyle name="40% - Accent6 2 5" xfId="335"/>
    <cellStyle name="40% - Accent6 2 5 2" xfId="830"/>
    <cellStyle name="40% - Accent6 2 5 2 2" xfId="1819"/>
    <cellStyle name="40% - Accent6 2 5 2 3" xfId="2921"/>
    <cellStyle name="40% - Accent6 2 5 2 4" xfId="4137"/>
    <cellStyle name="40% - Accent6 2 5 2 5" xfId="5239"/>
    <cellStyle name="40% - Accent6 2 5 2 6" xfId="6341"/>
    <cellStyle name="40% - Accent6 2 5 2 7" xfId="7443"/>
    <cellStyle name="40% - Accent6 2 5 2 8" xfId="8545"/>
    <cellStyle name="40% - Accent6 2 5 3" xfId="1325"/>
    <cellStyle name="40% - Accent6 2 5 4" xfId="2427"/>
    <cellStyle name="40% - Accent6 2 5 5" xfId="3643"/>
    <cellStyle name="40% - Accent6 2 5 6" xfId="4745"/>
    <cellStyle name="40% - Accent6 2 5 7" xfId="5847"/>
    <cellStyle name="40% - Accent6 2 5 8" xfId="6949"/>
    <cellStyle name="40% - Accent6 2 5 9" xfId="8051"/>
    <cellStyle name="40% - Accent6 2 6" xfId="452"/>
    <cellStyle name="40% - Accent6 2 6 2" xfId="947"/>
    <cellStyle name="40% - Accent6 2 6 2 2" xfId="1935"/>
    <cellStyle name="40% - Accent6 2 6 2 3" xfId="3037"/>
    <cellStyle name="40% - Accent6 2 6 2 4" xfId="4253"/>
    <cellStyle name="40% - Accent6 2 6 2 5" xfId="5355"/>
    <cellStyle name="40% - Accent6 2 6 2 6" xfId="6457"/>
    <cellStyle name="40% - Accent6 2 6 2 7" xfId="7559"/>
    <cellStyle name="40% - Accent6 2 6 2 8" xfId="8661"/>
    <cellStyle name="40% - Accent6 2 6 3" xfId="1441"/>
    <cellStyle name="40% - Accent6 2 6 4" xfId="2543"/>
    <cellStyle name="40% - Accent6 2 6 5" xfId="3759"/>
    <cellStyle name="40% - Accent6 2 6 6" xfId="4861"/>
    <cellStyle name="40% - Accent6 2 6 7" xfId="5963"/>
    <cellStyle name="40% - Accent6 2 6 8" xfId="7065"/>
    <cellStyle name="40% - Accent6 2 6 9" xfId="8167"/>
    <cellStyle name="40% - Accent6 2 7" xfId="564"/>
    <cellStyle name="40% - Accent6 2 7 2" xfId="1553"/>
    <cellStyle name="40% - Accent6 2 7 3" xfId="2655"/>
    <cellStyle name="40% - Accent6 2 7 4" xfId="3871"/>
    <cellStyle name="40% - Accent6 2 7 5" xfId="4973"/>
    <cellStyle name="40% - Accent6 2 7 6" xfId="6075"/>
    <cellStyle name="40% - Accent6 2 7 7" xfId="7177"/>
    <cellStyle name="40% - Accent6 2 7 8" xfId="8279"/>
    <cellStyle name="40% - Accent6 2 8" xfId="2049"/>
    <cellStyle name="40% - Accent6 2 8 2" xfId="3151"/>
    <cellStyle name="40% - Accent6 2 8 3" xfId="4367"/>
    <cellStyle name="40% - Accent6 2 8 4" xfId="5469"/>
    <cellStyle name="40% - Accent6 2 8 5" xfId="6571"/>
    <cellStyle name="40% - Accent6 2 8 6" xfId="7673"/>
    <cellStyle name="40% - Accent6 2 8 7" xfId="8775"/>
    <cellStyle name="40% - Accent6 2 9" xfId="1059"/>
    <cellStyle name="40% - Accent6 2 9 2" xfId="3265"/>
    <cellStyle name="40% - Accent6 3" xfId="82"/>
    <cellStyle name="40% - Accent6 3 10" xfId="3396"/>
    <cellStyle name="40% - Accent6 3 11" xfId="4498"/>
    <cellStyle name="40% - Accent6 3 12" xfId="5600"/>
    <cellStyle name="40% - Accent6 3 13" xfId="6702"/>
    <cellStyle name="40% - Accent6 3 14" xfId="7804"/>
    <cellStyle name="40% - Accent6 3 2" xfId="162"/>
    <cellStyle name="40% - Accent6 3 2 2" xfId="659"/>
    <cellStyle name="40% - Accent6 3 2 2 2" xfId="1648"/>
    <cellStyle name="40% - Accent6 3 2 2 3" xfId="2750"/>
    <cellStyle name="40% - Accent6 3 2 2 4" xfId="3966"/>
    <cellStyle name="40% - Accent6 3 2 2 5" xfId="5068"/>
    <cellStyle name="40% - Accent6 3 2 2 6" xfId="6170"/>
    <cellStyle name="40% - Accent6 3 2 2 7" xfId="7272"/>
    <cellStyle name="40% - Accent6 3 2 2 8" xfId="8374"/>
    <cellStyle name="40% - Accent6 3 2 3" xfId="1154"/>
    <cellStyle name="40% - Accent6 3 2 4" xfId="2256"/>
    <cellStyle name="40% - Accent6 3 2 5" xfId="3472"/>
    <cellStyle name="40% - Accent6 3 2 6" xfId="4574"/>
    <cellStyle name="40% - Accent6 3 2 7" xfId="5676"/>
    <cellStyle name="40% - Accent6 3 2 8" xfId="6778"/>
    <cellStyle name="40% - Accent6 3 2 9" xfId="7880"/>
    <cellStyle name="40% - Accent6 3 3" xfId="240"/>
    <cellStyle name="40% - Accent6 3 3 2" xfId="735"/>
    <cellStyle name="40% - Accent6 3 3 2 2" xfId="1724"/>
    <cellStyle name="40% - Accent6 3 3 2 3" xfId="2826"/>
    <cellStyle name="40% - Accent6 3 3 2 4" xfId="4042"/>
    <cellStyle name="40% - Accent6 3 3 2 5" xfId="5144"/>
    <cellStyle name="40% - Accent6 3 3 2 6" xfId="6246"/>
    <cellStyle name="40% - Accent6 3 3 2 7" xfId="7348"/>
    <cellStyle name="40% - Accent6 3 3 2 8" xfId="8450"/>
    <cellStyle name="40% - Accent6 3 3 3" xfId="1230"/>
    <cellStyle name="40% - Accent6 3 3 4" xfId="2332"/>
    <cellStyle name="40% - Accent6 3 3 5" xfId="3548"/>
    <cellStyle name="40% - Accent6 3 3 6" xfId="4650"/>
    <cellStyle name="40% - Accent6 3 3 7" xfId="5752"/>
    <cellStyle name="40% - Accent6 3 3 8" xfId="6854"/>
    <cellStyle name="40% - Accent6 3 3 9" xfId="7956"/>
    <cellStyle name="40% - Accent6 3 4" xfId="354"/>
    <cellStyle name="40% - Accent6 3 4 2" xfId="849"/>
    <cellStyle name="40% - Accent6 3 4 2 2" xfId="1838"/>
    <cellStyle name="40% - Accent6 3 4 2 3" xfId="2940"/>
    <cellStyle name="40% - Accent6 3 4 2 4" xfId="4156"/>
    <cellStyle name="40% - Accent6 3 4 2 5" xfId="5258"/>
    <cellStyle name="40% - Accent6 3 4 2 6" xfId="6360"/>
    <cellStyle name="40% - Accent6 3 4 2 7" xfId="7462"/>
    <cellStyle name="40% - Accent6 3 4 2 8" xfId="8564"/>
    <cellStyle name="40% - Accent6 3 4 3" xfId="1344"/>
    <cellStyle name="40% - Accent6 3 4 4" xfId="2446"/>
    <cellStyle name="40% - Accent6 3 4 5" xfId="3662"/>
    <cellStyle name="40% - Accent6 3 4 6" xfId="4764"/>
    <cellStyle name="40% - Accent6 3 4 7" xfId="5866"/>
    <cellStyle name="40% - Accent6 3 4 8" xfId="6968"/>
    <cellStyle name="40% - Accent6 3 4 9" xfId="8070"/>
    <cellStyle name="40% - Accent6 3 5" xfId="471"/>
    <cellStyle name="40% - Accent6 3 5 2" xfId="966"/>
    <cellStyle name="40% - Accent6 3 5 2 2" xfId="1954"/>
    <cellStyle name="40% - Accent6 3 5 2 3" xfId="3056"/>
    <cellStyle name="40% - Accent6 3 5 2 4" xfId="4272"/>
    <cellStyle name="40% - Accent6 3 5 2 5" xfId="5374"/>
    <cellStyle name="40% - Accent6 3 5 2 6" xfId="6476"/>
    <cellStyle name="40% - Accent6 3 5 2 7" xfId="7578"/>
    <cellStyle name="40% - Accent6 3 5 2 8" xfId="8680"/>
    <cellStyle name="40% - Accent6 3 5 3" xfId="1460"/>
    <cellStyle name="40% - Accent6 3 5 4" xfId="2562"/>
    <cellStyle name="40% - Accent6 3 5 5" xfId="3778"/>
    <cellStyle name="40% - Accent6 3 5 6" xfId="4880"/>
    <cellStyle name="40% - Accent6 3 5 7" xfId="5982"/>
    <cellStyle name="40% - Accent6 3 5 8" xfId="7084"/>
    <cellStyle name="40% - Accent6 3 5 9" xfId="8186"/>
    <cellStyle name="40% - Accent6 3 6" xfId="583"/>
    <cellStyle name="40% - Accent6 3 6 2" xfId="1572"/>
    <cellStyle name="40% - Accent6 3 6 3" xfId="2674"/>
    <cellStyle name="40% - Accent6 3 6 4" xfId="3890"/>
    <cellStyle name="40% - Accent6 3 6 5" xfId="4992"/>
    <cellStyle name="40% - Accent6 3 6 6" xfId="6094"/>
    <cellStyle name="40% - Accent6 3 6 7" xfId="7196"/>
    <cellStyle name="40% - Accent6 3 6 8" xfId="8298"/>
    <cellStyle name="40% - Accent6 3 7" xfId="2068"/>
    <cellStyle name="40% - Accent6 3 7 2" xfId="3170"/>
    <cellStyle name="40% - Accent6 3 7 3" xfId="4386"/>
    <cellStyle name="40% - Accent6 3 7 4" xfId="5488"/>
    <cellStyle name="40% - Accent6 3 7 5" xfId="6590"/>
    <cellStyle name="40% - Accent6 3 7 6" xfId="7692"/>
    <cellStyle name="40% - Accent6 3 7 7" xfId="8794"/>
    <cellStyle name="40% - Accent6 3 8" xfId="1078"/>
    <cellStyle name="40% - Accent6 3 8 2" xfId="3284"/>
    <cellStyle name="40% - Accent6 3 9" xfId="2180"/>
    <cellStyle name="40% - Accent6 4" xfId="123"/>
    <cellStyle name="40% - Accent6 4 10" xfId="4536"/>
    <cellStyle name="40% - Accent6 4 11" xfId="5638"/>
    <cellStyle name="40% - Accent6 4 12" xfId="6740"/>
    <cellStyle name="40% - Accent6 4 13" xfId="7842"/>
    <cellStyle name="40% - Accent6 4 2" xfId="278"/>
    <cellStyle name="40% - Accent6 4 2 2" xfId="773"/>
    <cellStyle name="40% - Accent6 4 2 2 2" xfId="1762"/>
    <cellStyle name="40% - Accent6 4 2 2 3" xfId="2864"/>
    <cellStyle name="40% - Accent6 4 2 2 4" xfId="4080"/>
    <cellStyle name="40% - Accent6 4 2 2 5" xfId="5182"/>
    <cellStyle name="40% - Accent6 4 2 2 6" xfId="6284"/>
    <cellStyle name="40% - Accent6 4 2 2 7" xfId="7386"/>
    <cellStyle name="40% - Accent6 4 2 2 8" xfId="8488"/>
    <cellStyle name="40% - Accent6 4 2 3" xfId="1268"/>
    <cellStyle name="40% - Accent6 4 2 4" xfId="2370"/>
    <cellStyle name="40% - Accent6 4 2 5" xfId="3586"/>
    <cellStyle name="40% - Accent6 4 2 6" xfId="4688"/>
    <cellStyle name="40% - Accent6 4 2 7" xfId="5790"/>
    <cellStyle name="40% - Accent6 4 2 8" xfId="6892"/>
    <cellStyle name="40% - Accent6 4 2 9" xfId="7994"/>
    <cellStyle name="40% - Accent6 4 3" xfId="392"/>
    <cellStyle name="40% - Accent6 4 3 2" xfId="887"/>
    <cellStyle name="40% - Accent6 4 3 2 2" xfId="1876"/>
    <cellStyle name="40% - Accent6 4 3 2 3" xfId="2978"/>
    <cellStyle name="40% - Accent6 4 3 2 4" xfId="4194"/>
    <cellStyle name="40% - Accent6 4 3 2 5" xfId="5296"/>
    <cellStyle name="40% - Accent6 4 3 2 6" xfId="6398"/>
    <cellStyle name="40% - Accent6 4 3 2 7" xfId="7500"/>
    <cellStyle name="40% - Accent6 4 3 2 8" xfId="8602"/>
    <cellStyle name="40% - Accent6 4 3 3" xfId="1382"/>
    <cellStyle name="40% - Accent6 4 3 4" xfId="2484"/>
    <cellStyle name="40% - Accent6 4 3 5" xfId="3700"/>
    <cellStyle name="40% - Accent6 4 3 6" xfId="4802"/>
    <cellStyle name="40% - Accent6 4 3 7" xfId="5904"/>
    <cellStyle name="40% - Accent6 4 3 8" xfId="7006"/>
    <cellStyle name="40% - Accent6 4 3 9" xfId="8108"/>
    <cellStyle name="40% - Accent6 4 4" xfId="509"/>
    <cellStyle name="40% - Accent6 4 4 2" xfId="1004"/>
    <cellStyle name="40% - Accent6 4 4 2 2" xfId="1992"/>
    <cellStyle name="40% - Accent6 4 4 2 3" xfId="3094"/>
    <cellStyle name="40% - Accent6 4 4 2 4" xfId="4310"/>
    <cellStyle name="40% - Accent6 4 4 2 5" xfId="5412"/>
    <cellStyle name="40% - Accent6 4 4 2 6" xfId="6514"/>
    <cellStyle name="40% - Accent6 4 4 2 7" xfId="7616"/>
    <cellStyle name="40% - Accent6 4 4 2 8" xfId="8718"/>
    <cellStyle name="40% - Accent6 4 4 3" xfId="1498"/>
    <cellStyle name="40% - Accent6 4 4 4" xfId="2600"/>
    <cellStyle name="40% - Accent6 4 4 5" xfId="3816"/>
    <cellStyle name="40% - Accent6 4 4 6" xfId="4918"/>
    <cellStyle name="40% - Accent6 4 4 7" xfId="6020"/>
    <cellStyle name="40% - Accent6 4 4 8" xfId="7122"/>
    <cellStyle name="40% - Accent6 4 4 9" xfId="8224"/>
    <cellStyle name="40% - Accent6 4 5" xfId="621"/>
    <cellStyle name="40% - Accent6 4 5 2" xfId="1610"/>
    <cellStyle name="40% - Accent6 4 5 3" xfId="2712"/>
    <cellStyle name="40% - Accent6 4 5 4" xfId="3928"/>
    <cellStyle name="40% - Accent6 4 5 5" xfId="5030"/>
    <cellStyle name="40% - Accent6 4 5 6" xfId="6132"/>
    <cellStyle name="40% - Accent6 4 5 7" xfId="7234"/>
    <cellStyle name="40% - Accent6 4 5 8" xfId="8336"/>
    <cellStyle name="40% - Accent6 4 6" xfId="2106"/>
    <cellStyle name="40% - Accent6 4 6 2" xfId="3208"/>
    <cellStyle name="40% - Accent6 4 6 3" xfId="4424"/>
    <cellStyle name="40% - Accent6 4 6 4" xfId="5526"/>
    <cellStyle name="40% - Accent6 4 6 5" xfId="6628"/>
    <cellStyle name="40% - Accent6 4 6 6" xfId="7730"/>
    <cellStyle name="40% - Accent6 4 6 7" xfId="8832"/>
    <cellStyle name="40% - Accent6 4 7" xfId="1116"/>
    <cellStyle name="40% - Accent6 4 7 2" xfId="3322"/>
    <cellStyle name="40% - Accent6 4 8" xfId="2218"/>
    <cellStyle name="40% - Accent6 4 9" xfId="3434"/>
    <cellStyle name="40% - Accent6 5" xfId="202"/>
    <cellStyle name="40% - Accent6 5 2" xfId="697"/>
    <cellStyle name="40% - Accent6 5 2 2" xfId="1686"/>
    <cellStyle name="40% - Accent6 5 2 3" xfId="2788"/>
    <cellStyle name="40% - Accent6 5 2 4" xfId="4004"/>
    <cellStyle name="40% - Accent6 5 2 5" xfId="5106"/>
    <cellStyle name="40% - Accent6 5 2 6" xfId="6208"/>
    <cellStyle name="40% - Accent6 5 2 7" xfId="7310"/>
    <cellStyle name="40% - Accent6 5 2 8" xfId="8412"/>
    <cellStyle name="40% - Accent6 5 3" xfId="1192"/>
    <cellStyle name="40% - Accent6 5 4" xfId="2294"/>
    <cellStyle name="40% - Accent6 5 5" xfId="3510"/>
    <cellStyle name="40% - Accent6 5 6" xfId="4612"/>
    <cellStyle name="40% - Accent6 5 7" xfId="5714"/>
    <cellStyle name="40% - Accent6 5 8" xfId="6816"/>
    <cellStyle name="40% - Accent6 5 9" xfId="7918"/>
    <cellStyle name="40% - Accent6 6" xfId="316"/>
    <cellStyle name="40% - Accent6 6 2" xfId="811"/>
    <cellStyle name="40% - Accent6 6 2 2" xfId="1800"/>
    <cellStyle name="40% - Accent6 6 2 3" xfId="2902"/>
    <cellStyle name="40% - Accent6 6 2 4" xfId="4118"/>
    <cellStyle name="40% - Accent6 6 2 5" xfId="5220"/>
    <cellStyle name="40% - Accent6 6 2 6" xfId="6322"/>
    <cellStyle name="40% - Accent6 6 2 7" xfId="7424"/>
    <cellStyle name="40% - Accent6 6 2 8" xfId="8526"/>
    <cellStyle name="40% - Accent6 6 3" xfId="1306"/>
    <cellStyle name="40% - Accent6 6 4" xfId="2408"/>
    <cellStyle name="40% - Accent6 6 5" xfId="3624"/>
    <cellStyle name="40% - Accent6 6 6" xfId="4726"/>
    <cellStyle name="40% - Accent6 6 7" xfId="5828"/>
    <cellStyle name="40% - Accent6 6 8" xfId="6930"/>
    <cellStyle name="40% - Accent6 6 9" xfId="8032"/>
    <cellStyle name="40% - Accent6 7" xfId="433"/>
    <cellStyle name="40% - Accent6 7 2" xfId="928"/>
    <cellStyle name="40% - Accent6 7 2 2" xfId="1916"/>
    <cellStyle name="40% - Accent6 7 2 3" xfId="3018"/>
    <cellStyle name="40% - Accent6 7 2 4" xfId="4234"/>
    <cellStyle name="40% - Accent6 7 2 5" xfId="5336"/>
    <cellStyle name="40% - Accent6 7 2 6" xfId="6438"/>
    <cellStyle name="40% - Accent6 7 2 7" xfId="7540"/>
    <cellStyle name="40% - Accent6 7 2 8" xfId="8642"/>
    <cellStyle name="40% - Accent6 7 3" xfId="1422"/>
    <cellStyle name="40% - Accent6 7 4" xfId="2524"/>
    <cellStyle name="40% - Accent6 7 5" xfId="3740"/>
    <cellStyle name="40% - Accent6 7 6" xfId="4842"/>
    <cellStyle name="40% - Accent6 7 7" xfId="5944"/>
    <cellStyle name="40% - Accent6 7 8" xfId="7046"/>
    <cellStyle name="40% - Accent6 7 9" xfId="8148"/>
    <cellStyle name="40% - Accent6 8" xfId="545"/>
    <cellStyle name="40% - Accent6 8 2" xfId="1534"/>
    <cellStyle name="40% - Accent6 8 3" xfId="2636"/>
    <cellStyle name="40% - Accent6 8 4" xfId="3852"/>
    <cellStyle name="40% - Accent6 8 5" xfId="4954"/>
    <cellStyle name="40% - Accent6 8 6" xfId="6056"/>
    <cellStyle name="40% - Accent6 8 7" xfId="7158"/>
    <cellStyle name="40% - Accent6 8 8" xfId="8260"/>
    <cellStyle name="40% - Accent6 9" xfId="2030"/>
    <cellStyle name="40% - Accent6 9 2" xfId="3132"/>
    <cellStyle name="40% - Accent6 9 3" xfId="4348"/>
    <cellStyle name="40% - Accent6 9 4" xfId="5450"/>
    <cellStyle name="40% - Accent6 9 5" xfId="6552"/>
    <cellStyle name="40% - Accent6 9 6" xfId="7654"/>
    <cellStyle name="40% - Accent6 9 7" xfId="87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10" xfId="4523"/>
    <cellStyle name="Normal 10 11" xfId="5625"/>
    <cellStyle name="Normal 10 12" xfId="6727"/>
    <cellStyle name="Normal 10 13" xfId="7829"/>
    <cellStyle name="Normal 10 2" xfId="265"/>
    <cellStyle name="Normal 10 2 2" xfId="760"/>
    <cellStyle name="Normal 10 2 2 2" xfId="1749"/>
    <cellStyle name="Normal 10 2 2 3" xfId="2851"/>
    <cellStyle name="Normal 10 2 2 4" xfId="4067"/>
    <cellStyle name="Normal 10 2 2 5" xfId="5169"/>
    <cellStyle name="Normal 10 2 2 6" xfId="6271"/>
    <cellStyle name="Normal 10 2 2 7" xfId="7373"/>
    <cellStyle name="Normal 10 2 2 8" xfId="8475"/>
    <cellStyle name="Normal 10 2 3" xfId="1255"/>
    <cellStyle name="Normal 10 2 4" xfId="2357"/>
    <cellStyle name="Normal 10 2 5" xfId="3573"/>
    <cellStyle name="Normal 10 2 6" xfId="4675"/>
    <cellStyle name="Normal 10 2 7" xfId="5777"/>
    <cellStyle name="Normal 10 2 8" xfId="6879"/>
    <cellStyle name="Normal 10 2 9" xfId="7981"/>
    <cellStyle name="Normal 10 3" xfId="379"/>
    <cellStyle name="Normal 10 3 2" xfId="874"/>
    <cellStyle name="Normal 10 3 2 2" xfId="1863"/>
    <cellStyle name="Normal 10 3 2 3" xfId="2965"/>
    <cellStyle name="Normal 10 3 2 4" xfId="4181"/>
    <cellStyle name="Normal 10 3 2 5" xfId="5283"/>
    <cellStyle name="Normal 10 3 2 6" xfId="6385"/>
    <cellStyle name="Normal 10 3 2 7" xfId="7487"/>
    <cellStyle name="Normal 10 3 2 8" xfId="8589"/>
    <cellStyle name="Normal 10 3 3" xfId="1369"/>
    <cellStyle name="Normal 10 3 4" xfId="2471"/>
    <cellStyle name="Normal 10 3 5" xfId="3687"/>
    <cellStyle name="Normal 10 3 6" xfId="4789"/>
    <cellStyle name="Normal 10 3 7" xfId="5891"/>
    <cellStyle name="Normal 10 3 8" xfId="6993"/>
    <cellStyle name="Normal 10 3 9" xfId="8095"/>
    <cellStyle name="Normal 10 4" xfId="496"/>
    <cellStyle name="Normal 10 4 2" xfId="991"/>
    <cellStyle name="Normal 10 4 2 2" xfId="1979"/>
    <cellStyle name="Normal 10 4 2 3" xfId="3081"/>
    <cellStyle name="Normal 10 4 2 4" xfId="4297"/>
    <cellStyle name="Normal 10 4 2 5" xfId="5399"/>
    <cellStyle name="Normal 10 4 2 6" xfId="6501"/>
    <cellStyle name="Normal 10 4 2 7" xfId="7603"/>
    <cellStyle name="Normal 10 4 2 8" xfId="8705"/>
    <cellStyle name="Normal 10 4 3" xfId="1485"/>
    <cellStyle name="Normal 10 4 4" xfId="2587"/>
    <cellStyle name="Normal 10 4 5" xfId="3803"/>
    <cellStyle name="Normal 10 4 6" xfId="4905"/>
    <cellStyle name="Normal 10 4 7" xfId="6007"/>
    <cellStyle name="Normal 10 4 8" xfId="7109"/>
    <cellStyle name="Normal 10 4 9" xfId="8211"/>
    <cellStyle name="Normal 10 5" xfId="608"/>
    <cellStyle name="Normal 10 5 2" xfId="1597"/>
    <cellStyle name="Normal 10 5 3" xfId="2699"/>
    <cellStyle name="Normal 10 5 4" xfId="3915"/>
    <cellStyle name="Normal 10 5 5" xfId="5017"/>
    <cellStyle name="Normal 10 5 6" xfId="6119"/>
    <cellStyle name="Normal 10 5 7" xfId="7221"/>
    <cellStyle name="Normal 10 5 8" xfId="8323"/>
    <cellStyle name="Normal 10 6" xfId="2093"/>
    <cellStyle name="Normal 10 6 2" xfId="3195"/>
    <cellStyle name="Normal 10 6 3" xfId="4411"/>
    <cellStyle name="Normal 10 6 4" xfId="5513"/>
    <cellStyle name="Normal 10 6 5" xfId="6615"/>
    <cellStyle name="Normal 10 6 6" xfId="7717"/>
    <cellStyle name="Normal 10 6 7" xfId="8819"/>
    <cellStyle name="Normal 10 7" xfId="1103"/>
    <cellStyle name="Normal 10 7 2" xfId="3309"/>
    <cellStyle name="Normal 10 8" xfId="2205"/>
    <cellStyle name="Normal 10 9" xfId="3421"/>
    <cellStyle name="Normal 11" xfId="148"/>
    <cellStyle name="Normal 12" xfId="189"/>
    <cellStyle name="Normal 12 2" xfId="684"/>
    <cellStyle name="Normal 12 2 2" xfId="1673"/>
    <cellStyle name="Normal 12 2 3" xfId="2775"/>
    <cellStyle name="Normal 12 2 4" xfId="3991"/>
    <cellStyle name="Normal 12 2 5" xfId="5093"/>
    <cellStyle name="Normal 12 2 6" xfId="6195"/>
    <cellStyle name="Normal 12 2 7" xfId="7297"/>
    <cellStyle name="Normal 12 2 8" xfId="8399"/>
    <cellStyle name="Normal 12 3" xfId="1179"/>
    <cellStyle name="Normal 12 4" xfId="2281"/>
    <cellStyle name="Normal 12 5" xfId="3497"/>
    <cellStyle name="Normal 12 6" xfId="4599"/>
    <cellStyle name="Normal 12 7" xfId="5701"/>
    <cellStyle name="Normal 12 8" xfId="6803"/>
    <cellStyle name="Normal 12 9" xfId="7905"/>
    <cellStyle name="Normal 13" xfId="303"/>
    <cellStyle name="Normal 13 2" xfId="798"/>
    <cellStyle name="Normal 13 2 2" xfId="1787"/>
    <cellStyle name="Normal 13 2 3" xfId="2889"/>
    <cellStyle name="Normal 13 2 4" xfId="4105"/>
    <cellStyle name="Normal 13 2 5" xfId="5207"/>
    <cellStyle name="Normal 13 2 6" xfId="6309"/>
    <cellStyle name="Normal 13 2 7" xfId="7411"/>
    <cellStyle name="Normal 13 2 8" xfId="8513"/>
    <cellStyle name="Normal 13 3" xfId="1293"/>
    <cellStyle name="Normal 13 4" xfId="2395"/>
    <cellStyle name="Normal 13 5" xfId="3611"/>
    <cellStyle name="Normal 13 6" xfId="4713"/>
    <cellStyle name="Normal 13 7" xfId="5815"/>
    <cellStyle name="Normal 13 8" xfId="6917"/>
    <cellStyle name="Normal 13 9" xfId="8019"/>
    <cellStyle name="Normal 14" xfId="418"/>
    <cellStyle name="Normal 14 2" xfId="913"/>
    <cellStyle name="Normal 14 2 2" xfId="1901"/>
    <cellStyle name="Normal 14 2 3" xfId="3003"/>
    <cellStyle name="Normal 14 2 4" xfId="4219"/>
    <cellStyle name="Normal 14 2 5" xfId="5321"/>
    <cellStyle name="Normal 14 2 6" xfId="6423"/>
    <cellStyle name="Normal 14 2 7" xfId="7525"/>
    <cellStyle name="Normal 14 2 8" xfId="8627"/>
    <cellStyle name="Normal 14 3" xfId="1407"/>
    <cellStyle name="Normal 14 4" xfId="2509"/>
    <cellStyle name="Normal 14 5" xfId="3725"/>
    <cellStyle name="Normal 14 6" xfId="4827"/>
    <cellStyle name="Normal 14 7" xfId="5929"/>
    <cellStyle name="Normal 14 8" xfId="7031"/>
    <cellStyle name="Normal 14 9" xfId="8133"/>
    <cellStyle name="Normal 15" xfId="420"/>
    <cellStyle name="Normal 15 2" xfId="915"/>
    <cellStyle name="Normal 15 2 2" xfId="1903"/>
    <cellStyle name="Normal 15 2 3" xfId="3005"/>
    <cellStyle name="Normal 15 2 4" xfId="4221"/>
    <cellStyle name="Normal 15 2 5" xfId="5323"/>
    <cellStyle name="Normal 15 2 6" xfId="6425"/>
    <cellStyle name="Normal 15 2 7" xfId="7527"/>
    <cellStyle name="Normal 15 2 8" xfId="8629"/>
    <cellStyle name="Normal 15 3" xfId="1409"/>
    <cellStyle name="Normal 15 4" xfId="2511"/>
    <cellStyle name="Normal 15 5" xfId="3727"/>
    <cellStyle name="Normal 15 6" xfId="4829"/>
    <cellStyle name="Normal 15 7" xfId="5931"/>
    <cellStyle name="Normal 15 8" xfId="7033"/>
    <cellStyle name="Normal 15 9" xfId="8135"/>
    <cellStyle name="Normal 16" xfId="2017"/>
    <cellStyle name="Normal 16 2" xfId="3119"/>
    <cellStyle name="Normal 16 3" xfId="4335"/>
    <cellStyle name="Normal 16 4" xfId="5437"/>
    <cellStyle name="Normal 16 5" xfId="6539"/>
    <cellStyle name="Normal 16 6" xfId="7641"/>
    <cellStyle name="Normal 16 7" xfId="8743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12" xfId="3360"/>
    <cellStyle name="Normal 3 13" xfId="4462"/>
    <cellStyle name="Normal 3 14" xfId="5564"/>
    <cellStyle name="Normal 3 15" xfId="6666"/>
    <cellStyle name="Normal 3 16" xfId="7768"/>
    <cellStyle name="Normal 3 2" xfId="65"/>
    <cellStyle name="Normal 3 2 10" xfId="2163"/>
    <cellStyle name="Normal 3 2 11" xfId="3379"/>
    <cellStyle name="Normal 3 2 12" xfId="4481"/>
    <cellStyle name="Normal 3 2 13" xfId="5583"/>
    <cellStyle name="Normal 3 2 14" xfId="6685"/>
    <cellStyle name="Normal 3 2 15" xfId="7787"/>
    <cellStyle name="Normal 3 2 2" xfId="105"/>
    <cellStyle name="Normal 3 2 2 10" xfId="3417"/>
    <cellStyle name="Normal 3 2 2 11" xfId="4519"/>
    <cellStyle name="Normal 3 2 2 12" xfId="5621"/>
    <cellStyle name="Normal 3 2 2 13" xfId="6723"/>
    <cellStyle name="Normal 3 2 2 14" xfId="7825"/>
    <cellStyle name="Normal 3 2 2 2" xfId="184"/>
    <cellStyle name="Normal 3 2 2 2 2" xfId="680"/>
    <cellStyle name="Normal 3 2 2 2 2 2" xfId="1669"/>
    <cellStyle name="Normal 3 2 2 2 2 3" xfId="2771"/>
    <cellStyle name="Normal 3 2 2 2 2 4" xfId="3987"/>
    <cellStyle name="Normal 3 2 2 2 2 5" xfId="5089"/>
    <cellStyle name="Normal 3 2 2 2 2 6" xfId="6191"/>
    <cellStyle name="Normal 3 2 2 2 2 7" xfId="7293"/>
    <cellStyle name="Normal 3 2 2 2 2 8" xfId="8395"/>
    <cellStyle name="Normal 3 2 2 2 3" xfId="1175"/>
    <cellStyle name="Normal 3 2 2 2 4" xfId="2277"/>
    <cellStyle name="Normal 3 2 2 2 5" xfId="3493"/>
    <cellStyle name="Normal 3 2 2 2 6" xfId="4595"/>
    <cellStyle name="Normal 3 2 2 2 7" xfId="5697"/>
    <cellStyle name="Normal 3 2 2 2 8" xfId="6799"/>
    <cellStyle name="Normal 3 2 2 2 9" xfId="7901"/>
    <cellStyle name="Normal 3 2 2 3" xfId="261"/>
    <cellStyle name="Normal 3 2 2 3 2" xfId="756"/>
    <cellStyle name="Normal 3 2 2 3 2 2" xfId="1745"/>
    <cellStyle name="Normal 3 2 2 3 2 3" xfId="2847"/>
    <cellStyle name="Normal 3 2 2 3 2 4" xfId="4063"/>
    <cellStyle name="Normal 3 2 2 3 2 5" xfId="5165"/>
    <cellStyle name="Normal 3 2 2 3 2 6" xfId="6267"/>
    <cellStyle name="Normal 3 2 2 3 2 7" xfId="7369"/>
    <cellStyle name="Normal 3 2 2 3 2 8" xfId="8471"/>
    <cellStyle name="Normal 3 2 2 3 3" xfId="1251"/>
    <cellStyle name="Normal 3 2 2 3 4" xfId="2353"/>
    <cellStyle name="Normal 3 2 2 3 5" xfId="3569"/>
    <cellStyle name="Normal 3 2 2 3 6" xfId="4671"/>
    <cellStyle name="Normal 3 2 2 3 7" xfId="5773"/>
    <cellStyle name="Normal 3 2 2 3 8" xfId="6875"/>
    <cellStyle name="Normal 3 2 2 3 9" xfId="7977"/>
    <cellStyle name="Normal 3 2 2 4" xfId="375"/>
    <cellStyle name="Normal 3 2 2 4 2" xfId="870"/>
    <cellStyle name="Normal 3 2 2 4 2 2" xfId="1859"/>
    <cellStyle name="Normal 3 2 2 4 2 3" xfId="2961"/>
    <cellStyle name="Normal 3 2 2 4 2 4" xfId="4177"/>
    <cellStyle name="Normal 3 2 2 4 2 5" xfId="5279"/>
    <cellStyle name="Normal 3 2 2 4 2 6" xfId="6381"/>
    <cellStyle name="Normal 3 2 2 4 2 7" xfId="7483"/>
    <cellStyle name="Normal 3 2 2 4 2 8" xfId="8585"/>
    <cellStyle name="Normal 3 2 2 4 3" xfId="1365"/>
    <cellStyle name="Normal 3 2 2 4 4" xfId="2467"/>
    <cellStyle name="Normal 3 2 2 4 5" xfId="3683"/>
    <cellStyle name="Normal 3 2 2 4 6" xfId="4785"/>
    <cellStyle name="Normal 3 2 2 4 7" xfId="5887"/>
    <cellStyle name="Normal 3 2 2 4 8" xfId="6989"/>
    <cellStyle name="Normal 3 2 2 4 9" xfId="8091"/>
    <cellStyle name="Normal 3 2 2 5" xfId="492"/>
    <cellStyle name="Normal 3 2 2 5 2" xfId="987"/>
    <cellStyle name="Normal 3 2 2 5 2 2" xfId="1975"/>
    <cellStyle name="Normal 3 2 2 5 2 3" xfId="3077"/>
    <cellStyle name="Normal 3 2 2 5 2 4" xfId="4293"/>
    <cellStyle name="Normal 3 2 2 5 2 5" xfId="5395"/>
    <cellStyle name="Normal 3 2 2 5 2 6" xfId="6497"/>
    <cellStyle name="Normal 3 2 2 5 2 7" xfId="7599"/>
    <cellStyle name="Normal 3 2 2 5 2 8" xfId="8701"/>
    <cellStyle name="Normal 3 2 2 5 3" xfId="1481"/>
    <cellStyle name="Normal 3 2 2 5 4" xfId="2583"/>
    <cellStyle name="Normal 3 2 2 5 5" xfId="3799"/>
    <cellStyle name="Normal 3 2 2 5 6" xfId="4901"/>
    <cellStyle name="Normal 3 2 2 5 7" xfId="6003"/>
    <cellStyle name="Normal 3 2 2 5 8" xfId="7105"/>
    <cellStyle name="Normal 3 2 2 5 9" xfId="8207"/>
    <cellStyle name="Normal 3 2 2 6" xfId="604"/>
    <cellStyle name="Normal 3 2 2 6 2" xfId="1593"/>
    <cellStyle name="Normal 3 2 2 6 3" xfId="2695"/>
    <cellStyle name="Normal 3 2 2 6 4" xfId="3911"/>
    <cellStyle name="Normal 3 2 2 6 5" xfId="5013"/>
    <cellStyle name="Normal 3 2 2 6 6" xfId="6115"/>
    <cellStyle name="Normal 3 2 2 6 7" xfId="7217"/>
    <cellStyle name="Normal 3 2 2 6 8" xfId="8319"/>
    <cellStyle name="Normal 3 2 2 7" xfId="2089"/>
    <cellStyle name="Normal 3 2 2 7 2" xfId="3191"/>
    <cellStyle name="Normal 3 2 2 7 3" xfId="4407"/>
    <cellStyle name="Normal 3 2 2 7 4" xfId="5509"/>
    <cellStyle name="Normal 3 2 2 7 5" xfId="6611"/>
    <cellStyle name="Normal 3 2 2 7 6" xfId="7713"/>
    <cellStyle name="Normal 3 2 2 7 7" xfId="8815"/>
    <cellStyle name="Normal 3 2 2 8" xfId="1099"/>
    <cellStyle name="Normal 3 2 2 8 2" xfId="3305"/>
    <cellStyle name="Normal 3 2 2 9" xfId="2201"/>
    <cellStyle name="Normal 3 2 3" xfId="144"/>
    <cellStyle name="Normal 3 2 3 10" xfId="4557"/>
    <cellStyle name="Normal 3 2 3 11" xfId="5659"/>
    <cellStyle name="Normal 3 2 3 12" xfId="6761"/>
    <cellStyle name="Normal 3 2 3 13" xfId="7863"/>
    <cellStyle name="Normal 3 2 3 2" xfId="299"/>
    <cellStyle name="Normal 3 2 3 2 2" xfId="794"/>
    <cellStyle name="Normal 3 2 3 2 2 2" xfId="1783"/>
    <cellStyle name="Normal 3 2 3 2 2 3" xfId="2885"/>
    <cellStyle name="Normal 3 2 3 2 2 4" xfId="4101"/>
    <cellStyle name="Normal 3 2 3 2 2 5" xfId="5203"/>
    <cellStyle name="Normal 3 2 3 2 2 6" xfId="6305"/>
    <cellStyle name="Normal 3 2 3 2 2 7" xfId="7407"/>
    <cellStyle name="Normal 3 2 3 2 2 8" xfId="8509"/>
    <cellStyle name="Normal 3 2 3 2 3" xfId="1289"/>
    <cellStyle name="Normal 3 2 3 2 4" xfId="2391"/>
    <cellStyle name="Normal 3 2 3 2 5" xfId="3607"/>
    <cellStyle name="Normal 3 2 3 2 6" xfId="4709"/>
    <cellStyle name="Normal 3 2 3 2 7" xfId="5811"/>
    <cellStyle name="Normal 3 2 3 2 8" xfId="6913"/>
    <cellStyle name="Normal 3 2 3 2 9" xfId="8015"/>
    <cellStyle name="Normal 3 2 3 3" xfId="413"/>
    <cellStyle name="Normal 3 2 3 3 2" xfId="908"/>
    <cellStyle name="Normal 3 2 3 3 2 2" xfId="1897"/>
    <cellStyle name="Normal 3 2 3 3 2 3" xfId="2999"/>
    <cellStyle name="Normal 3 2 3 3 2 4" xfId="4215"/>
    <cellStyle name="Normal 3 2 3 3 2 5" xfId="5317"/>
    <cellStyle name="Normal 3 2 3 3 2 6" xfId="6419"/>
    <cellStyle name="Normal 3 2 3 3 2 7" xfId="7521"/>
    <cellStyle name="Normal 3 2 3 3 2 8" xfId="8623"/>
    <cellStyle name="Normal 3 2 3 3 3" xfId="1403"/>
    <cellStyle name="Normal 3 2 3 3 4" xfId="2505"/>
    <cellStyle name="Normal 3 2 3 3 5" xfId="3721"/>
    <cellStyle name="Normal 3 2 3 3 6" xfId="4823"/>
    <cellStyle name="Normal 3 2 3 3 7" xfId="5925"/>
    <cellStyle name="Normal 3 2 3 3 8" xfId="7027"/>
    <cellStyle name="Normal 3 2 3 3 9" xfId="8129"/>
    <cellStyle name="Normal 3 2 3 4" xfId="530"/>
    <cellStyle name="Normal 3 2 3 4 2" xfId="1025"/>
    <cellStyle name="Normal 3 2 3 4 2 2" xfId="2013"/>
    <cellStyle name="Normal 3 2 3 4 2 3" xfId="3115"/>
    <cellStyle name="Normal 3 2 3 4 2 4" xfId="4331"/>
    <cellStyle name="Normal 3 2 3 4 2 5" xfId="5433"/>
    <cellStyle name="Normal 3 2 3 4 2 6" xfId="6535"/>
    <cellStyle name="Normal 3 2 3 4 2 7" xfId="7637"/>
    <cellStyle name="Normal 3 2 3 4 2 8" xfId="8739"/>
    <cellStyle name="Normal 3 2 3 4 3" xfId="1519"/>
    <cellStyle name="Normal 3 2 3 4 4" xfId="2621"/>
    <cellStyle name="Normal 3 2 3 4 5" xfId="3837"/>
    <cellStyle name="Normal 3 2 3 4 6" xfId="4939"/>
    <cellStyle name="Normal 3 2 3 4 7" xfId="6041"/>
    <cellStyle name="Normal 3 2 3 4 8" xfId="7143"/>
    <cellStyle name="Normal 3 2 3 4 9" xfId="8245"/>
    <cellStyle name="Normal 3 2 3 5" xfId="642"/>
    <cellStyle name="Normal 3 2 3 5 2" xfId="1631"/>
    <cellStyle name="Normal 3 2 3 5 3" xfId="2733"/>
    <cellStyle name="Normal 3 2 3 5 4" xfId="3949"/>
    <cellStyle name="Normal 3 2 3 5 5" xfId="5051"/>
    <cellStyle name="Normal 3 2 3 5 6" xfId="6153"/>
    <cellStyle name="Normal 3 2 3 5 7" xfId="7255"/>
    <cellStyle name="Normal 3 2 3 5 8" xfId="8357"/>
    <cellStyle name="Normal 3 2 3 6" xfId="2127"/>
    <cellStyle name="Normal 3 2 3 6 2" xfId="3229"/>
    <cellStyle name="Normal 3 2 3 6 3" xfId="4445"/>
    <cellStyle name="Normal 3 2 3 6 4" xfId="5547"/>
    <cellStyle name="Normal 3 2 3 6 5" xfId="6649"/>
    <cellStyle name="Normal 3 2 3 6 6" xfId="7751"/>
    <cellStyle name="Normal 3 2 3 6 7" xfId="8853"/>
    <cellStyle name="Normal 3 2 3 7" xfId="1137"/>
    <cellStyle name="Normal 3 2 3 7 2" xfId="3343"/>
    <cellStyle name="Normal 3 2 3 8" xfId="2239"/>
    <cellStyle name="Normal 3 2 3 9" xfId="3455"/>
    <cellStyle name="Normal 3 2 4" xfId="223"/>
    <cellStyle name="Normal 3 2 4 2" xfId="718"/>
    <cellStyle name="Normal 3 2 4 2 2" xfId="1707"/>
    <cellStyle name="Normal 3 2 4 2 3" xfId="2809"/>
    <cellStyle name="Normal 3 2 4 2 4" xfId="4025"/>
    <cellStyle name="Normal 3 2 4 2 5" xfId="5127"/>
    <cellStyle name="Normal 3 2 4 2 6" xfId="6229"/>
    <cellStyle name="Normal 3 2 4 2 7" xfId="7331"/>
    <cellStyle name="Normal 3 2 4 2 8" xfId="8433"/>
    <cellStyle name="Normal 3 2 4 3" xfId="1213"/>
    <cellStyle name="Normal 3 2 4 4" xfId="2315"/>
    <cellStyle name="Normal 3 2 4 5" xfId="3531"/>
    <cellStyle name="Normal 3 2 4 6" xfId="4633"/>
    <cellStyle name="Normal 3 2 4 7" xfId="5735"/>
    <cellStyle name="Normal 3 2 4 8" xfId="6837"/>
    <cellStyle name="Normal 3 2 4 9" xfId="7939"/>
    <cellStyle name="Normal 3 2 5" xfId="337"/>
    <cellStyle name="Normal 3 2 5 2" xfId="832"/>
    <cellStyle name="Normal 3 2 5 2 2" xfId="1821"/>
    <cellStyle name="Normal 3 2 5 2 3" xfId="2923"/>
    <cellStyle name="Normal 3 2 5 2 4" xfId="4139"/>
    <cellStyle name="Normal 3 2 5 2 5" xfId="5241"/>
    <cellStyle name="Normal 3 2 5 2 6" xfId="6343"/>
    <cellStyle name="Normal 3 2 5 2 7" xfId="7445"/>
    <cellStyle name="Normal 3 2 5 2 8" xfId="8547"/>
    <cellStyle name="Normal 3 2 5 3" xfId="1327"/>
    <cellStyle name="Normal 3 2 5 4" xfId="2429"/>
    <cellStyle name="Normal 3 2 5 5" xfId="3645"/>
    <cellStyle name="Normal 3 2 5 6" xfId="4747"/>
    <cellStyle name="Normal 3 2 5 7" xfId="5849"/>
    <cellStyle name="Normal 3 2 5 8" xfId="6951"/>
    <cellStyle name="Normal 3 2 5 9" xfId="8053"/>
    <cellStyle name="Normal 3 2 6" xfId="454"/>
    <cellStyle name="Normal 3 2 6 2" xfId="949"/>
    <cellStyle name="Normal 3 2 6 2 2" xfId="1937"/>
    <cellStyle name="Normal 3 2 6 2 3" xfId="3039"/>
    <cellStyle name="Normal 3 2 6 2 4" xfId="4255"/>
    <cellStyle name="Normal 3 2 6 2 5" xfId="5357"/>
    <cellStyle name="Normal 3 2 6 2 6" xfId="6459"/>
    <cellStyle name="Normal 3 2 6 2 7" xfId="7561"/>
    <cellStyle name="Normal 3 2 6 2 8" xfId="8663"/>
    <cellStyle name="Normal 3 2 6 3" xfId="1443"/>
    <cellStyle name="Normal 3 2 6 4" xfId="2545"/>
    <cellStyle name="Normal 3 2 6 5" xfId="3761"/>
    <cellStyle name="Normal 3 2 6 6" xfId="4863"/>
    <cellStyle name="Normal 3 2 6 7" xfId="5965"/>
    <cellStyle name="Normal 3 2 6 8" xfId="7067"/>
    <cellStyle name="Normal 3 2 6 9" xfId="8169"/>
    <cellStyle name="Normal 3 2 7" xfId="566"/>
    <cellStyle name="Normal 3 2 7 2" xfId="1555"/>
    <cellStyle name="Normal 3 2 7 3" xfId="2657"/>
    <cellStyle name="Normal 3 2 7 4" xfId="3873"/>
    <cellStyle name="Normal 3 2 7 5" xfId="4975"/>
    <cellStyle name="Normal 3 2 7 6" xfId="6077"/>
    <cellStyle name="Normal 3 2 7 7" xfId="7179"/>
    <cellStyle name="Normal 3 2 7 8" xfId="8281"/>
    <cellStyle name="Normal 3 2 8" xfId="2051"/>
    <cellStyle name="Normal 3 2 8 2" xfId="3153"/>
    <cellStyle name="Normal 3 2 8 3" xfId="4369"/>
    <cellStyle name="Normal 3 2 8 4" xfId="5471"/>
    <cellStyle name="Normal 3 2 8 5" xfId="6573"/>
    <cellStyle name="Normal 3 2 8 6" xfId="7675"/>
    <cellStyle name="Normal 3 2 8 7" xfId="8777"/>
    <cellStyle name="Normal 3 2 9" xfId="1061"/>
    <cellStyle name="Normal 3 2 9 2" xfId="3267"/>
    <cellStyle name="Normal 3 3" xfId="84"/>
    <cellStyle name="Normal 3 3 10" xfId="3398"/>
    <cellStyle name="Normal 3 3 11" xfId="4500"/>
    <cellStyle name="Normal 3 3 12" xfId="5602"/>
    <cellStyle name="Normal 3 3 13" xfId="6704"/>
    <cellStyle name="Normal 3 3 14" xfId="7806"/>
    <cellStyle name="Normal 3 3 2" xfId="164"/>
    <cellStyle name="Normal 3 3 2 2" xfId="661"/>
    <cellStyle name="Normal 3 3 2 2 2" xfId="1650"/>
    <cellStyle name="Normal 3 3 2 2 3" xfId="2752"/>
    <cellStyle name="Normal 3 3 2 2 4" xfId="3968"/>
    <cellStyle name="Normal 3 3 2 2 5" xfId="5070"/>
    <cellStyle name="Normal 3 3 2 2 6" xfId="6172"/>
    <cellStyle name="Normal 3 3 2 2 7" xfId="7274"/>
    <cellStyle name="Normal 3 3 2 2 8" xfId="8376"/>
    <cellStyle name="Normal 3 3 2 3" xfId="1156"/>
    <cellStyle name="Normal 3 3 2 4" xfId="2258"/>
    <cellStyle name="Normal 3 3 2 5" xfId="3474"/>
    <cellStyle name="Normal 3 3 2 6" xfId="4576"/>
    <cellStyle name="Normal 3 3 2 7" xfId="5678"/>
    <cellStyle name="Normal 3 3 2 8" xfId="6780"/>
    <cellStyle name="Normal 3 3 2 9" xfId="7882"/>
    <cellStyle name="Normal 3 3 3" xfId="242"/>
    <cellStyle name="Normal 3 3 3 2" xfId="737"/>
    <cellStyle name="Normal 3 3 3 2 2" xfId="1726"/>
    <cellStyle name="Normal 3 3 3 2 3" xfId="2828"/>
    <cellStyle name="Normal 3 3 3 2 4" xfId="4044"/>
    <cellStyle name="Normal 3 3 3 2 5" xfId="5146"/>
    <cellStyle name="Normal 3 3 3 2 6" xfId="6248"/>
    <cellStyle name="Normal 3 3 3 2 7" xfId="7350"/>
    <cellStyle name="Normal 3 3 3 2 8" xfId="8452"/>
    <cellStyle name="Normal 3 3 3 3" xfId="1232"/>
    <cellStyle name="Normal 3 3 3 4" xfId="2334"/>
    <cellStyle name="Normal 3 3 3 5" xfId="3550"/>
    <cellStyle name="Normal 3 3 3 6" xfId="4652"/>
    <cellStyle name="Normal 3 3 3 7" xfId="5754"/>
    <cellStyle name="Normal 3 3 3 8" xfId="6856"/>
    <cellStyle name="Normal 3 3 3 9" xfId="7958"/>
    <cellStyle name="Normal 3 3 4" xfId="356"/>
    <cellStyle name="Normal 3 3 4 2" xfId="851"/>
    <cellStyle name="Normal 3 3 4 2 2" xfId="1840"/>
    <cellStyle name="Normal 3 3 4 2 3" xfId="2942"/>
    <cellStyle name="Normal 3 3 4 2 4" xfId="4158"/>
    <cellStyle name="Normal 3 3 4 2 5" xfId="5260"/>
    <cellStyle name="Normal 3 3 4 2 6" xfId="6362"/>
    <cellStyle name="Normal 3 3 4 2 7" xfId="7464"/>
    <cellStyle name="Normal 3 3 4 2 8" xfId="8566"/>
    <cellStyle name="Normal 3 3 4 3" xfId="1346"/>
    <cellStyle name="Normal 3 3 4 4" xfId="2448"/>
    <cellStyle name="Normal 3 3 4 5" xfId="3664"/>
    <cellStyle name="Normal 3 3 4 6" xfId="4766"/>
    <cellStyle name="Normal 3 3 4 7" xfId="5868"/>
    <cellStyle name="Normal 3 3 4 8" xfId="6970"/>
    <cellStyle name="Normal 3 3 4 9" xfId="8072"/>
    <cellStyle name="Normal 3 3 5" xfId="473"/>
    <cellStyle name="Normal 3 3 5 2" xfId="968"/>
    <cellStyle name="Normal 3 3 5 2 2" xfId="1956"/>
    <cellStyle name="Normal 3 3 5 2 3" xfId="3058"/>
    <cellStyle name="Normal 3 3 5 2 4" xfId="4274"/>
    <cellStyle name="Normal 3 3 5 2 5" xfId="5376"/>
    <cellStyle name="Normal 3 3 5 2 6" xfId="6478"/>
    <cellStyle name="Normal 3 3 5 2 7" xfId="7580"/>
    <cellStyle name="Normal 3 3 5 2 8" xfId="8682"/>
    <cellStyle name="Normal 3 3 5 3" xfId="1462"/>
    <cellStyle name="Normal 3 3 5 4" xfId="2564"/>
    <cellStyle name="Normal 3 3 5 5" xfId="3780"/>
    <cellStyle name="Normal 3 3 5 6" xfId="4882"/>
    <cellStyle name="Normal 3 3 5 7" xfId="5984"/>
    <cellStyle name="Normal 3 3 5 8" xfId="7086"/>
    <cellStyle name="Normal 3 3 5 9" xfId="8188"/>
    <cellStyle name="Normal 3 3 6" xfId="585"/>
    <cellStyle name="Normal 3 3 6 2" xfId="1574"/>
    <cellStyle name="Normal 3 3 6 3" xfId="2676"/>
    <cellStyle name="Normal 3 3 6 4" xfId="3892"/>
    <cellStyle name="Normal 3 3 6 5" xfId="4994"/>
    <cellStyle name="Normal 3 3 6 6" xfId="6096"/>
    <cellStyle name="Normal 3 3 6 7" xfId="7198"/>
    <cellStyle name="Normal 3 3 6 8" xfId="8300"/>
    <cellStyle name="Normal 3 3 7" xfId="2070"/>
    <cellStyle name="Normal 3 3 7 2" xfId="3172"/>
    <cellStyle name="Normal 3 3 7 3" xfId="4388"/>
    <cellStyle name="Normal 3 3 7 4" xfId="5490"/>
    <cellStyle name="Normal 3 3 7 5" xfId="6592"/>
    <cellStyle name="Normal 3 3 7 6" xfId="7694"/>
    <cellStyle name="Normal 3 3 7 7" xfId="8796"/>
    <cellStyle name="Normal 3 3 8" xfId="1080"/>
    <cellStyle name="Normal 3 3 8 2" xfId="3286"/>
    <cellStyle name="Normal 3 3 9" xfId="2182"/>
    <cellStyle name="Normal 3 4" xfId="125"/>
    <cellStyle name="Normal 3 4 10" xfId="4538"/>
    <cellStyle name="Normal 3 4 11" xfId="5640"/>
    <cellStyle name="Normal 3 4 12" xfId="6742"/>
    <cellStyle name="Normal 3 4 13" xfId="7844"/>
    <cellStyle name="Normal 3 4 2" xfId="280"/>
    <cellStyle name="Normal 3 4 2 2" xfId="775"/>
    <cellStyle name="Normal 3 4 2 2 2" xfId="1764"/>
    <cellStyle name="Normal 3 4 2 2 3" xfId="2866"/>
    <cellStyle name="Normal 3 4 2 2 4" xfId="4082"/>
    <cellStyle name="Normal 3 4 2 2 5" xfId="5184"/>
    <cellStyle name="Normal 3 4 2 2 6" xfId="6286"/>
    <cellStyle name="Normal 3 4 2 2 7" xfId="7388"/>
    <cellStyle name="Normal 3 4 2 2 8" xfId="8490"/>
    <cellStyle name="Normal 3 4 2 3" xfId="1270"/>
    <cellStyle name="Normal 3 4 2 4" xfId="2372"/>
    <cellStyle name="Normal 3 4 2 5" xfId="3588"/>
    <cellStyle name="Normal 3 4 2 6" xfId="4690"/>
    <cellStyle name="Normal 3 4 2 7" xfId="5792"/>
    <cellStyle name="Normal 3 4 2 8" xfId="6894"/>
    <cellStyle name="Normal 3 4 2 9" xfId="7996"/>
    <cellStyle name="Normal 3 4 3" xfId="394"/>
    <cellStyle name="Normal 3 4 3 2" xfId="889"/>
    <cellStyle name="Normal 3 4 3 2 2" xfId="1878"/>
    <cellStyle name="Normal 3 4 3 2 3" xfId="2980"/>
    <cellStyle name="Normal 3 4 3 2 4" xfId="4196"/>
    <cellStyle name="Normal 3 4 3 2 5" xfId="5298"/>
    <cellStyle name="Normal 3 4 3 2 6" xfId="6400"/>
    <cellStyle name="Normal 3 4 3 2 7" xfId="7502"/>
    <cellStyle name="Normal 3 4 3 2 8" xfId="8604"/>
    <cellStyle name="Normal 3 4 3 3" xfId="1384"/>
    <cellStyle name="Normal 3 4 3 4" xfId="2486"/>
    <cellStyle name="Normal 3 4 3 5" xfId="3702"/>
    <cellStyle name="Normal 3 4 3 6" xfId="4804"/>
    <cellStyle name="Normal 3 4 3 7" xfId="5906"/>
    <cellStyle name="Normal 3 4 3 8" xfId="7008"/>
    <cellStyle name="Normal 3 4 3 9" xfId="8110"/>
    <cellStyle name="Normal 3 4 4" xfId="511"/>
    <cellStyle name="Normal 3 4 4 2" xfId="1006"/>
    <cellStyle name="Normal 3 4 4 2 2" xfId="1994"/>
    <cellStyle name="Normal 3 4 4 2 3" xfId="3096"/>
    <cellStyle name="Normal 3 4 4 2 4" xfId="4312"/>
    <cellStyle name="Normal 3 4 4 2 5" xfId="5414"/>
    <cellStyle name="Normal 3 4 4 2 6" xfId="6516"/>
    <cellStyle name="Normal 3 4 4 2 7" xfId="7618"/>
    <cellStyle name="Normal 3 4 4 2 8" xfId="8720"/>
    <cellStyle name="Normal 3 4 4 3" xfId="1500"/>
    <cellStyle name="Normal 3 4 4 4" xfId="2602"/>
    <cellStyle name="Normal 3 4 4 5" xfId="3818"/>
    <cellStyle name="Normal 3 4 4 6" xfId="4920"/>
    <cellStyle name="Normal 3 4 4 7" xfId="6022"/>
    <cellStyle name="Normal 3 4 4 8" xfId="7124"/>
    <cellStyle name="Normal 3 4 4 9" xfId="8226"/>
    <cellStyle name="Normal 3 4 5" xfId="623"/>
    <cellStyle name="Normal 3 4 5 2" xfId="1612"/>
    <cellStyle name="Normal 3 4 5 3" xfId="2714"/>
    <cellStyle name="Normal 3 4 5 4" xfId="3930"/>
    <cellStyle name="Normal 3 4 5 5" xfId="5032"/>
    <cellStyle name="Normal 3 4 5 6" xfId="6134"/>
    <cellStyle name="Normal 3 4 5 7" xfId="7236"/>
    <cellStyle name="Normal 3 4 5 8" xfId="8338"/>
    <cellStyle name="Normal 3 4 6" xfId="2108"/>
    <cellStyle name="Normal 3 4 6 2" xfId="3210"/>
    <cellStyle name="Normal 3 4 6 3" xfId="4426"/>
    <cellStyle name="Normal 3 4 6 4" xfId="5528"/>
    <cellStyle name="Normal 3 4 6 5" xfId="6630"/>
    <cellStyle name="Normal 3 4 6 6" xfId="7732"/>
    <cellStyle name="Normal 3 4 6 7" xfId="8834"/>
    <cellStyle name="Normal 3 4 7" xfId="1118"/>
    <cellStyle name="Normal 3 4 7 2" xfId="3324"/>
    <cellStyle name="Normal 3 4 8" xfId="2220"/>
    <cellStyle name="Normal 3 4 9" xfId="3436"/>
    <cellStyle name="Normal 3 5" xfId="204"/>
    <cellStyle name="Normal 3 5 2" xfId="699"/>
    <cellStyle name="Normal 3 5 2 2" xfId="1688"/>
    <cellStyle name="Normal 3 5 2 3" xfId="2790"/>
    <cellStyle name="Normal 3 5 2 4" xfId="4006"/>
    <cellStyle name="Normal 3 5 2 5" xfId="5108"/>
    <cellStyle name="Normal 3 5 2 6" xfId="6210"/>
    <cellStyle name="Normal 3 5 2 7" xfId="7312"/>
    <cellStyle name="Normal 3 5 2 8" xfId="8414"/>
    <cellStyle name="Normal 3 5 3" xfId="1194"/>
    <cellStyle name="Normal 3 5 4" xfId="2296"/>
    <cellStyle name="Normal 3 5 5" xfId="3512"/>
    <cellStyle name="Normal 3 5 6" xfId="4614"/>
    <cellStyle name="Normal 3 5 7" xfId="5716"/>
    <cellStyle name="Normal 3 5 8" xfId="6818"/>
    <cellStyle name="Normal 3 5 9" xfId="7920"/>
    <cellStyle name="Normal 3 6" xfId="318"/>
    <cellStyle name="Normal 3 6 2" xfId="813"/>
    <cellStyle name="Normal 3 6 2 2" xfId="1802"/>
    <cellStyle name="Normal 3 6 2 3" xfId="2904"/>
    <cellStyle name="Normal 3 6 2 4" xfId="4120"/>
    <cellStyle name="Normal 3 6 2 5" xfId="5222"/>
    <cellStyle name="Normal 3 6 2 6" xfId="6324"/>
    <cellStyle name="Normal 3 6 2 7" xfId="7426"/>
    <cellStyle name="Normal 3 6 2 8" xfId="8528"/>
    <cellStyle name="Normal 3 6 3" xfId="1308"/>
    <cellStyle name="Normal 3 6 4" xfId="2410"/>
    <cellStyle name="Normal 3 6 5" xfId="3626"/>
    <cellStyle name="Normal 3 6 6" xfId="4728"/>
    <cellStyle name="Normal 3 6 7" xfId="5830"/>
    <cellStyle name="Normal 3 6 8" xfId="6932"/>
    <cellStyle name="Normal 3 6 9" xfId="8034"/>
    <cellStyle name="Normal 3 7" xfId="435"/>
    <cellStyle name="Normal 3 7 2" xfId="930"/>
    <cellStyle name="Normal 3 7 2 2" xfId="1918"/>
    <cellStyle name="Normal 3 7 2 3" xfId="3020"/>
    <cellStyle name="Normal 3 7 2 4" xfId="4236"/>
    <cellStyle name="Normal 3 7 2 5" xfId="5338"/>
    <cellStyle name="Normal 3 7 2 6" xfId="6440"/>
    <cellStyle name="Normal 3 7 2 7" xfId="7542"/>
    <cellStyle name="Normal 3 7 2 8" xfId="8644"/>
    <cellStyle name="Normal 3 7 3" xfId="1424"/>
    <cellStyle name="Normal 3 7 4" xfId="2526"/>
    <cellStyle name="Normal 3 7 5" xfId="3742"/>
    <cellStyle name="Normal 3 7 6" xfId="4844"/>
    <cellStyle name="Normal 3 7 7" xfId="5946"/>
    <cellStyle name="Normal 3 7 8" xfId="7048"/>
    <cellStyle name="Normal 3 7 9" xfId="8150"/>
    <cellStyle name="Normal 3 8" xfId="547"/>
    <cellStyle name="Normal 3 8 2" xfId="1536"/>
    <cellStyle name="Normal 3 8 3" xfId="2638"/>
    <cellStyle name="Normal 3 8 4" xfId="3854"/>
    <cellStyle name="Normal 3 8 5" xfId="4956"/>
    <cellStyle name="Normal 3 8 6" xfId="6058"/>
    <cellStyle name="Normal 3 8 7" xfId="7160"/>
    <cellStyle name="Normal 3 8 8" xfId="8262"/>
    <cellStyle name="Normal 3 9" xfId="2032"/>
    <cellStyle name="Normal 3 9 2" xfId="3134"/>
    <cellStyle name="Normal 3 9 3" xfId="4350"/>
    <cellStyle name="Normal 3 9 4" xfId="5452"/>
    <cellStyle name="Normal 3 9 5" xfId="6554"/>
    <cellStyle name="Normal 3 9 6" xfId="7656"/>
    <cellStyle name="Normal 3 9 7" xfId="8758"/>
    <cellStyle name="Normal 4" xfId="45"/>
    <cellStyle name="Normal 4 10" xfId="1044"/>
    <cellStyle name="Normal 4 10 2" xfId="3250"/>
    <cellStyle name="Normal 4 11" xfId="2146"/>
    <cellStyle name="Normal 4 12" xfId="3362"/>
    <cellStyle name="Normal 4 13" xfId="4464"/>
    <cellStyle name="Normal 4 14" xfId="5566"/>
    <cellStyle name="Normal 4 15" xfId="6668"/>
    <cellStyle name="Normal 4 16" xfId="7770"/>
    <cellStyle name="Normal 4 2" xfId="67"/>
    <cellStyle name="Normal 4 2 10" xfId="2165"/>
    <cellStyle name="Normal 4 2 11" xfId="3381"/>
    <cellStyle name="Normal 4 2 12" xfId="4483"/>
    <cellStyle name="Normal 4 2 13" xfId="5585"/>
    <cellStyle name="Normal 4 2 14" xfId="6687"/>
    <cellStyle name="Normal 4 2 15" xfId="7789"/>
    <cellStyle name="Normal 4 2 2" xfId="107"/>
    <cellStyle name="Normal 4 2 2 10" xfId="3419"/>
    <cellStyle name="Normal 4 2 2 11" xfId="4521"/>
    <cellStyle name="Normal 4 2 2 12" xfId="5623"/>
    <cellStyle name="Normal 4 2 2 13" xfId="6725"/>
    <cellStyle name="Normal 4 2 2 14" xfId="7827"/>
    <cellStyle name="Normal 4 2 2 2" xfId="186"/>
    <cellStyle name="Normal 4 2 2 2 2" xfId="682"/>
    <cellStyle name="Normal 4 2 2 2 2 2" xfId="1671"/>
    <cellStyle name="Normal 4 2 2 2 2 3" xfId="2773"/>
    <cellStyle name="Normal 4 2 2 2 2 4" xfId="3989"/>
    <cellStyle name="Normal 4 2 2 2 2 5" xfId="5091"/>
    <cellStyle name="Normal 4 2 2 2 2 6" xfId="6193"/>
    <cellStyle name="Normal 4 2 2 2 2 7" xfId="7295"/>
    <cellStyle name="Normal 4 2 2 2 2 8" xfId="8397"/>
    <cellStyle name="Normal 4 2 2 2 3" xfId="1177"/>
    <cellStyle name="Normal 4 2 2 2 4" xfId="2279"/>
    <cellStyle name="Normal 4 2 2 2 5" xfId="3495"/>
    <cellStyle name="Normal 4 2 2 2 6" xfId="4597"/>
    <cellStyle name="Normal 4 2 2 2 7" xfId="5699"/>
    <cellStyle name="Normal 4 2 2 2 8" xfId="6801"/>
    <cellStyle name="Normal 4 2 2 2 9" xfId="7903"/>
    <cellStyle name="Normal 4 2 2 3" xfId="263"/>
    <cellStyle name="Normal 4 2 2 3 2" xfId="758"/>
    <cellStyle name="Normal 4 2 2 3 2 2" xfId="1747"/>
    <cellStyle name="Normal 4 2 2 3 2 3" xfId="2849"/>
    <cellStyle name="Normal 4 2 2 3 2 4" xfId="4065"/>
    <cellStyle name="Normal 4 2 2 3 2 5" xfId="5167"/>
    <cellStyle name="Normal 4 2 2 3 2 6" xfId="6269"/>
    <cellStyle name="Normal 4 2 2 3 2 7" xfId="7371"/>
    <cellStyle name="Normal 4 2 2 3 2 8" xfId="8473"/>
    <cellStyle name="Normal 4 2 2 3 3" xfId="1253"/>
    <cellStyle name="Normal 4 2 2 3 4" xfId="2355"/>
    <cellStyle name="Normal 4 2 2 3 5" xfId="3571"/>
    <cellStyle name="Normal 4 2 2 3 6" xfId="4673"/>
    <cellStyle name="Normal 4 2 2 3 7" xfId="5775"/>
    <cellStyle name="Normal 4 2 2 3 8" xfId="6877"/>
    <cellStyle name="Normal 4 2 2 3 9" xfId="7979"/>
    <cellStyle name="Normal 4 2 2 4" xfId="377"/>
    <cellStyle name="Normal 4 2 2 4 2" xfId="872"/>
    <cellStyle name="Normal 4 2 2 4 2 2" xfId="1861"/>
    <cellStyle name="Normal 4 2 2 4 2 3" xfId="2963"/>
    <cellStyle name="Normal 4 2 2 4 2 4" xfId="4179"/>
    <cellStyle name="Normal 4 2 2 4 2 5" xfId="5281"/>
    <cellStyle name="Normal 4 2 2 4 2 6" xfId="6383"/>
    <cellStyle name="Normal 4 2 2 4 2 7" xfId="7485"/>
    <cellStyle name="Normal 4 2 2 4 2 8" xfId="8587"/>
    <cellStyle name="Normal 4 2 2 4 3" xfId="1367"/>
    <cellStyle name="Normal 4 2 2 4 4" xfId="2469"/>
    <cellStyle name="Normal 4 2 2 4 5" xfId="3685"/>
    <cellStyle name="Normal 4 2 2 4 6" xfId="4787"/>
    <cellStyle name="Normal 4 2 2 4 7" xfId="5889"/>
    <cellStyle name="Normal 4 2 2 4 8" xfId="6991"/>
    <cellStyle name="Normal 4 2 2 4 9" xfId="8093"/>
    <cellStyle name="Normal 4 2 2 5" xfId="494"/>
    <cellStyle name="Normal 4 2 2 5 2" xfId="989"/>
    <cellStyle name="Normal 4 2 2 5 2 2" xfId="1977"/>
    <cellStyle name="Normal 4 2 2 5 2 3" xfId="3079"/>
    <cellStyle name="Normal 4 2 2 5 2 4" xfId="4295"/>
    <cellStyle name="Normal 4 2 2 5 2 5" xfId="5397"/>
    <cellStyle name="Normal 4 2 2 5 2 6" xfId="6499"/>
    <cellStyle name="Normal 4 2 2 5 2 7" xfId="7601"/>
    <cellStyle name="Normal 4 2 2 5 2 8" xfId="8703"/>
    <cellStyle name="Normal 4 2 2 5 3" xfId="1483"/>
    <cellStyle name="Normal 4 2 2 5 4" xfId="2585"/>
    <cellStyle name="Normal 4 2 2 5 5" xfId="3801"/>
    <cellStyle name="Normal 4 2 2 5 6" xfId="4903"/>
    <cellStyle name="Normal 4 2 2 5 7" xfId="6005"/>
    <cellStyle name="Normal 4 2 2 5 8" xfId="7107"/>
    <cellStyle name="Normal 4 2 2 5 9" xfId="8209"/>
    <cellStyle name="Normal 4 2 2 6" xfId="606"/>
    <cellStyle name="Normal 4 2 2 6 2" xfId="1595"/>
    <cellStyle name="Normal 4 2 2 6 3" xfId="2697"/>
    <cellStyle name="Normal 4 2 2 6 4" xfId="3913"/>
    <cellStyle name="Normal 4 2 2 6 5" xfId="5015"/>
    <cellStyle name="Normal 4 2 2 6 6" xfId="6117"/>
    <cellStyle name="Normal 4 2 2 6 7" xfId="7219"/>
    <cellStyle name="Normal 4 2 2 6 8" xfId="8321"/>
    <cellStyle name="Normal 4 2 2 7" xfId="2091"/>
    <cellStyle name="Normal 4 2 2 7 2" xfId="3193"/>
    <cellStyle name="Normal 4 2 2 7 3" xfId="4409"/>
    <cellStyle name="Normal 4 2 2 7 4" xfId="5511"/>
    <cellStyle name="Normal 4 2 2 7 5" xfId="6613"/>
    <cellStyle name="Normal 4 2 2 7 6" xfId="7715"/>
    <cellStyle name="Normal 4 2 2 7 7" xfId="8817"/>
    <cellStyle name="Normal 4 2 2 8" xfId="1101"/>
    <cellStyle name="Normal 4 2 2 8 2" xfId="3307"/>
    <cellStyle name="Normal 4 2 2 9" xfId="2203"/>
    <cellStyle name="Normal 4 2 3" xfId="146"/>
    <cellStyle name="Normal 4 2 3 10" xfId="4559"/>
    <cellStyle name="Normal 4 2 3 11" xfId="5661"/>
    <cellStyle name="Normal 4 2 3 12" xfId="6763"/>
    <cellStyle name="Normal 4 2 3 13" xfId="7865"/>
    <cellStyle name="Normal 4 2 3 2" xfId="301"/>
    <cellStyle name="Normal 4 2 3 2 2" xfId="796"/>
    <cellStyle name="Normal 4 2 3 2 2 2" xfId="1785"/>
    <cellStyle name="Normal 4 2 3 2 2 3" xfId="2887"/>
    <cellStyle name="Normal 4 2 3 2 2 4" xfId="4103"/>
    <cellStyle name="Normal 4 2 3 2 2 5" xfId="5205"/>
    <cellStyle name="Normal 4 2 3 2 2 6" xfId="6307"/>
    <cellStyle name="Normal 4 2 3 2 2 7" xfId="7409"/>
    <cellStyle name="Normal 4 2 3 2 2 8" xfId="8511"/>
    <cellStyle name="Normal 4 2 3 2 3" xfId="1291"/>
    <cellStyle name="Normal 4 2 3 2 4" xfId="2393"/>
    <cellStyle name="Normal 4 2 3 2 5" xfId="3609"/>
    <cellStyle name="Normal 4 2 3 2 6" xfId="4711"/>
    <cellStyle name="Normal 4 2 3 2 7" xfId="5813"/>
    <cellStyle name="Normal 4 2 3 2 8" xfId="6915"/>
    <cellStyle name="Normal 4 2 3 2 9" xfId="8017"/>
    <cellStyle name="Normal 4 2 3 3" xfId="415"/>
    <cellStyle name="Normal 4 2 3 3 2" xfId="910"/>
    <cellStyle name="Normal 4 2 3 3 2 2" xfId="1899"/>
    <cellStyle name="Normal 4 2 3 3 2 3" xfId="3001"/>
    <cellStyle name="Normal 4 2 3 3 2 4" xfId="4217"/>
    <cellStyle name="Normal 4 2 3 3 2 5" xfId="5319"/>
    <cellStyle name="Normal 4 2 3 3 2 6" xfId="6421"/>
    <cellStyle name="Normal 4 2 3 3 2 7" xfId="7523"/>
    <cellStyle name="Normal 4 2 3 3 2 8" xfId="8625"/>
    <cellStyle name="Normal 4 2 3 3 3" xfId="1405"/>
    <cellStyle name="Normal 4 2 3 3 4" xfId="2507"/>
    <cellStyle name="Normal 4 2 3 3 5" xfId="3723"/>
    <cellStyle name="Normal 4 2 3 3 6" xfId="4825"/>
    <cellStyle name="Normal 4 2 3 3 7" xfId="5927"/>
    <cellStyle name="Normal 4 2 3 3 8" xfId="7029"/>
    <cellStyle name="Normal 4 2 3 3 9" xfId="8131"/>
    <cellStyle name="Normal 4 2 3 4" xfId="532"/>
    <cellStyle name="Normal 4 2 3 4 2" xfId="1027"/>
    <cellStyle name="Normal 4 2 3 4 2 2" xfId="2015"/>
    <cellStyle name="Normal 4 2 3 4 2 3" xfId="3117"/>
    <cellStyle name="Normal 4 2 3 4 2 4" xfId="4333"/>
    <cellStyle name="Normal 4 2 3 4 2 5" xfId="5435"/>
    <cellStyle name="Normal 4 2 3 4 2 6" xfId="6537"/>
    <cellStyle name="Normal 4 2 3 4 2 7" xfId="7639"/>
    <cellStyle name="Normal 4 2 3 4 2 8" xfId="8741"/>
    <cellStyle name="Normal 4 2 3 4 3" xfId="1521"/>
    <cellStyle name="Normal 4 2 3 4 4" xfId="2623"/>
    <cellStyle name="Normal 4 2 3 4 5" xfId="3839"/>
    <cellStyle name="Normal 4 2 3 4 6" xfId="4941"/>
    <cellStyle name="Normal 4 2 3 4 7" xfId="6043"/>
    <cellStyle name="Normal 4 2 3 4 8" xfId="7145"/>
    <cellStyle name="Normal 4 2 3 4 9" xfId="8247"/>
    <cellStyle name="Normal 4 2 3 5" xfId="644"/>
    <cellStyle name="Normal 4 2 3 5 2" xfId="1633"/>
    <cellStyle name="Normal 4 2 3 5 3" xfId="2735"/>
    <cellStyle name="Normal 4 2 3 5 4" xfId="3951"/>
    <cellStyle name="Normal 4 2 3 5 5" xfId="5053"/>
    <cellStyle name="Normal 4 2 3 5 6" xfId="6155"/>
    <cellStyle name="Normal 4 2 3 5 7" xfId="7257"/>
    <cellStyle name="Normal 4 2 3 5 8" xfId="8359"/>
    <cellStyle name="Normal 4 2 3 6" xfId="2129"/>
    <cellStyle name="Normal 4 2 3 6 2" xfId="3231"/>
    <cellStyle name="Normal 4 2 3 6 3" xfId="4447"/>
    <cellStyle name="Normal 4 2 3 6 4" xfId="5549"/>
    <cellStyle name="Normal 4 2 3 6 5" xfId="6651"/>
    <cellStyle name="Normal 4 2 3 6 6" xfId="7753"/>
    <cellStyle name="Normal 4 2 3 6 7" xfId="8855"/>
    <cellStyle name="Normal 4 2 3 7" xfId="1139"/>
    <cellStyle name="Normal 4 2 3 7 2" xfId="3345"/>
    <cellStyle name="Normal 4 2 3 8" xfId="2241"/>
    <cellStyle name="Normal 4 2 3 9" xfId="3457"/>
    <cellStyle name="Normal 4 2 4" xfId="225"/>
    <cellStyle name="Normal 4 2 4 2" xfId="720"/>
    <cellStyle name="Normal 4 2 4 2 2" xfId="1709"/>
    <cellStyle name="Normal 4 2 4 2 3" xfId="2811"/>
    <cellStyle name="Normal 4 2 4 2 4" xfId="4027"/>
    <cellStyle name="Normal 4 2 4 2 5" xfId="5129"/>
    <cellStyle name="Normal 4 2 4 2 6" xfId="6231"/>
    <cellStyle name="Normal 4 2 4 2 7" xfId="7333"/>
    <cellStyle name="Normal 4 2 4 2 8" xfId="8435"/>
    <cellStyle name="Normal 4 2 4 3" xfId="1215"/>
    <cellStyle name="Normal 4 2 4 4" xfId="2317"/>
    <cellStyle name="Normal 4 2 4 5" xfId="3533"/>
    <cellStyle name="Normal 4 2 4 6" xfId="4635"/>
    <cellStyle name="Normal 4 2 4 7" xfId="5737"/>
    <cellStyle name="Normal 4 2 4 8" xfId="6839"/>
    <cellStyle name="Normal 4 2 4 9" xfId="7941"/>
    <cellStyle name="Normal 4 2 5" xfId="339"/>
    <cellStyle name="Normal 4 2 5 2" xfId="834"/>
    <cellStyle name="Normal 4 2 5 2 2" xfId="1823"/>
    <cellStyle name="Normal 4 2 5 2 3" xfId="2925"/>
    <cellStyle name="Normal 4 2 5 2 4" xfId="4141"/>
    <cellStyle name="Normal 4 2 5 2 5" xfId="5243"/>
    <cellStyle name="Normal 4 2 5 2 6" xfId="6345"/>
    <cellStyle name="Normal 4 2 5 2 7" xfId="7447"/>
    <cellStyle name="Normal 4 2 5 2 8" xfId="8549"/>
    <cellStyle name="Normal 4 2 5 3" xfId="1329"/>
    <cellStyle name="Normal 4 2 5 4" xfId="2431"/>
    <cellStyle name="Normal 4 2 5 5" xfId="3647"/>
    <cellStyle name="Normal 4 2 5 6" xfId="4749"/>
    <cellStyle name="Normal 4 2 5 7" xfId="5851"/>
    <cellStyle name="Normal 4 2 5 8" xfId="6953"/>
    <cellStyle name="Normal 4 2 5 9" xfId="8055"/>
    <cellStyle name="Normal 4 2 6" xfId="456"/>
    <cellStyle name="Normal 4 2 6 2" xfId="951"/>
    <cellStyle name="Normal 4 2 6 2 2" xfId="1939"/>
    <cellStyle name="Normal 4 2 6 2 3" xfId="3041"/>
    <cellStyle name="Normal 4 2 6 2 4" xfId="4257"/>
    <cellStyle name="Normal 4 2 6 2 5" xfId="5359"/>
    <cellStyle name="Normal 4 2 6 2 6" xfId="6461"/>
    <cellStyle name="Normal 4 2 6 2 7" xfId="7563"/>
    <cellStyle name="Normal 4 2 6 2 8" xfId="8665"/>
    <cellStyle name="Normal 4 2 6 3" xfId="1445"/>
    <cellStyle name="Normal 4 2 6 4" xfId="2547"/>
    <cellStyle name="Normal 4 2 6 5" xfId="3763"/>
    <cellStyle name="Normal 4 2 6 6" xfId="4865"/>
    <cellStyle name="Normal 4 2 6 7" xfId="5967"/>
    <cellStyle name="Normal 4 2 6 8" xfId="7069"/>
    <cellStyle name="Normal 4 2 6 9" xfId="8171"/>
    <cellStyle name="Normal 4 2 7" xfId="568"/>
    <cellStyle name="Normal 4 2 7 2" xfId="1557"/>
    <cellStyle name="Normal 4 2 7 3" xfId="2659"/>
    <cellStyle name="Normal 4 2 7 4" xfId="3875"/>
    <cellStyle name="Normal 4 2 7 5" xfId="4977"/>
    <cellStyle name="Normal 4 2 7 6" xfId="6079"/>
    <cellStyle name="Normal 4 2 7 7" xfId="7181"/>
    <cellStyle name="Normal 4 2 7 8" xfId="8283"/>
    <cellStyle name="Normal 4 2 8" xfId="2053"/>
    <cellStyle name="Normal 4 2 8 2" xfId="3155"/>
    <cellStyle name="Normal 4 2 8 3" xfId="4371"/>
    <cellStyle name="Normal 4 2 8 4" xfId="5473"/>
    <cellStyle name="Normal 4 2 8 5" xfId="6575"/>
    <cellStyle name="Normal 4 2 8 6" xfId="7677"/>
    <cellStyle name="Normal 4 2 8 7" xfId="8779"/>
    <cellStyle name="Normal 4 2 9" xfId="1063"/>
    <cellStyle name="Normal 4 2 9 2" xfId="3269"/>
    <cellStyle name="Normal 4 3" xfId="86"/>
    <cellStyle name="Normal 4 3 10" xfId="3400"/>
    <cellStyle name="Normal 4 3 11" xfId="4502"/>
    <cellStyle name="Normal 4 3 12" xfId="5604"/>
    <cellStyle name="Normal 4 3 13" xfId="6706"/>
    <cellStyle name="Normal 4 3 14" xfId="7808"/>
    <cellStyle name="Normal 4 3 2" xfId="166"/>
    <cellStyle name="Normal 4 3 2 2" xfId="663"/>
    <cellStyle name="Normal 4 3 2 2 2" xfId="1652"/>
    <cellStyle name="Normal 4 3 2 2 3" xfId="2754"/>
    <cellStyle name="Normal 4 3 2 2 4" xfId="3970"/>
    <cellStyle name="Normal 4 3 2 2 5" xfId="5072"/>
    <cellStyle name="Normal 4 3 2 2 6" xfId="6174"/>
    <cellStyle name="Normal 4 3 2 2 7" xfId="7276"/>
    <cellStyle name="Normal 4 3 2 2 8" xfId="8378"/>
    <cellStyle name="Normal 4 3 2 3" xfId="1158"/>
    <cellStyle name="Normal 4 3 2 4" xfId="2260"/>
    <cellStyle name="Normal 4 3 2 5" xfId="3476"/>
    <cellStyle name="Normal 4 3 2 6" xfId="4578"/>
    <cellStyle name="Normal 4 3 2 7" xfId="5680"/>
    <cellStyle name="Normal 4 3 2 8" xfId="6782"/>
    <cellStyle name="Normal 4 3 2 9" xfId="7884"/>
    <cellStyle name="Normal 4 3 3" xfId="244"/>
    <cellStyle name="Normal 4 3 3 2" xfId="739"/>
    <cellStyle name="Normal 4 3 3 2 2" xfId="1728"/>
    <cellStyle name="Normal 4 3 3 2 3" xfId="2830"/>
    <cellStyle name="Normal 4 3 3 2 4" xfId="4046"/>
    <cellStyle name="Normal 4 3 3 2 5" xfId="5148"/>
    <cellStyle name="Normal 4 3 3 2 6" xfId="6250"/>
    <cellStyle name="Normal 4 3 3 2 7" xfId="7352"/>
    <cellStyle name="Normal 4 3 3 2 8" xfId="8454"/>
    <cellStyle name="Normal 4 3 3 3" xfId="1234"/>
    <cellStyle name="Normal 4 3 3 4" xfId="2336"/>
    <cellStyle name="Normal 4 3 3 5" xfId="3552"/>
    <cellStyle name="Normal 4 3 3 6" xfId="4654"/>
    <cellStyle name="Normal 4 3 3 7" xfId="5756"/>
    <cellStyle name="Normal 4 3 3 8" xfId="6858"/>
    <cellStyle name="Normal 4 3 3 9" xfId="7960"/>
    <cellStyle name="Normal 4 3 4" xfId="358"/>
    <cellStyle name="Normal 4 3 4 2" xfId="853"/>
    <cellStyle name="Normal 4 3 4 2 2" xfId="1842"/>
    <cellStyle name="Normal 4 3 4 2 3" xfId="2944"/>
    <cellStyle name="Normal 4 3 4 2 4" xfId="4160"/>
    <cellStyle name="Normal 4 3 4 2 5" xfId="5262"/>
    <cellStyle name="Normal 4 3 4 2 6" xfId="6364"/>
    <cellStyle name="Normal 4 3 4 2 7" xfId="7466"/>
    <cellStyle name="Normal 4 3 4 2 8" xfId="8568"/>
    <cellStyle name="Normal 4 3 4 3" xfId="1348"/>
    <cellStyle name="Normal 4 3 4 4" xfId="2450"/>
    <cellStyle name="Normal 4 3 4 5" xfId="3666"/>
    <cellStyle name="Normal 4 3 4 6" xfId="4768"/>
    <cellStyle name="Normal 4 3 4 7" xfId="5870"/>
    <cellStyle name="Normal 4 3 4 8" xfId="6972"/>
    <cellStyle name="Normal 4 3 4 9" xfId="8074"/>
    <cellStyle name="Normal 4 3 5" xfId="475"/>
    <cellStyle name="Normal 4 3 5 2" xfId="970"/>
    <cellStyle name="Normal 4 3 5 2 2" xfId="1958"/>
    <cellStyle name="Normal 4 3 5 2 3" xfId="3060"/>
    <cellStyle name="Normal 4 3 5 2 4" xfId="4276"/>
    <cellStyle name="Normal 4 3 5 2 5" xfId="5378"/>
    <cellStyle name="Normal 4 3 5 2 6" xfId="6480"/>
    <cellStyle name="Normal 4 3 5 2 7" xfId="7582"/>
    <cellStyle name="Normal 4 3 5 2 8" xfId="8684"/>
    <cellStyle name="Normal 4 3 5 3" xfId="1464"/>
    <cellStyle name="Normal 4 3 5 4" xfId="2566"/>
    <cellStyle name="Normal 4 3 5 5" xfId="3782"/>
    <cellStyle name="Normal 4 3 5 6" xfId="4884"/>
    <cellStyle name="Normal 4 3 5 7" xfId="5986"/>
    <cellStyle name="Normal 4 3 5 8" xfId="7088"/>
    <cellStyle name="Normal 4 3 5 9" xfId="8190"/>
    <cellStyle name="Normal 4 3 6" xfId="587"/>
    <cellStyle name="Normal 4 3 6 2" xfId="1576"/>
    <cellStyle name="Normal 4 3 6 3" xfId="2678"/>
    <cellStyle name="Normal 4 3 6 4" xfId="3894"/>
    <cellStyle name="Normal 4 3 6 5" xfId="4996"/>
    <cellStyle name="Normal 4 3 6 6" xfId="6098"/>
    <cellStyle name="Normal 4 3 6 7" xfId="7200"/>
    <cellStyle name="Normal 4 3 6 8" xfId="8302"/>
    <cellStyle name="Normal 4 3 7" xfId="2072"/>
    <cellStyle name="Normal 4 3 7 2" xfId="3174"/>
    <cellStyle name="Normal 4 3 7 3" xfId="4390"/>
    <cellStyle name="Normal 4 3 7 4" xfId="5492"/>
    <cellStyle name="Normal 4 3 7 5" xfId="6594"/>
    <cellStyle name="Normal 4 3 7 6" xfId="7696"/>
    <cellStyle name="Normal 4 3 7 7" xfId="8798"/>
    <cellStyle name="Normal 4 3 8" xfId="1082"/>
    <cellStyle name="Normal 4 3 8 2" xfId="3288"/>
    <cellStyle name="Normal 4 3 9" xfId="2184"/>
    <cellStyle name="Normal 4 4" xfId="127"/>
    <cellStyle name="Normal 4 4 10" xfId="4540"/>
    <cellStyle name="Normal 4 4 11" xfId="5642"/>
    <cellStyle name="Normal 4 4 12" xfId="6744"/>
    <cellStyle name="Normal 4 4 13" xfId="7846"/>
    <cellStyle name="Normal 4 4 2" xfId="282"/>
    <cellStyle name="Normal 4 4 2 2" xfId="777"/>
    <cellStyle name="Normal 4 4 2 2 2" xfId="1766"/>
    <cellStyle name="Normal 4 4 2 2 3" xfId="2868"/>
    <cellStyle name="Normal 4 4 2 2 4" xfId="4084"/>
    <cellStyle name="Normal 4 4 2 2 5" xfId="5186"/>
    <cellStyle name="Normal 4 4 2 2 6" xfId="6288"/>
    <cellStyle name="Normal 4 4 2 2 7" xfId="7390"/>
    <cellStyle name="Normal 4 4 2 2 8" xfId="8492"/>
    <cellStyle name="Normal 4 4 2 3" xfId="1272"/>
    <cellStyle name="Normal 4 4 2 4" xfId="2374"/>
    <cellStyle name="Normal 4 4 2 5" xfId="3590"/>
    <cellStyle name="Normal 4 4 2 6" xfId="4692"/>
    <cellStyle name="Normal 4 4 2 7" xfId="5794"/>
    <cellStyle name="Normal 4 4 2 8" xfId="6896"/>
    <cellStyle name="Normal 4 4 2 9" xfId="7998"/>
    <cellStyle name="Normal 4 4 3" xfId="396"/>
    <cellStyle name="Normal 4 4 3 2" xfId="891"/>
    <cellStyle name="Normal 4 4 3 2 2" xfId="1880"/>
    <cellStyle name="Normal 4 4 3 2 3" xfId="2982"/>
    <cellStyle name="Normal 4 4 3 2 4" xfId="4198"/>
    <cellStyle name="Normal 4 4 3 2 5" xfId="5300"/>
    <cellStyle name="Normal 4 4 3 2 6" xfId="6402"/>
    <cellStyle name="Normal 4 4 3 2 7" xfId="7504"/>
    <cellStyle name="Normal 4 4 3 2 8" xfId="8606"/>
    <cellStyle name="Normal 4 4 3 3" xfId="1386"/>
    <cellStyle name="Normal 4 4 3 4" xfId="2488"/>
    <cellStyle name="Normal 4 4 3 5" xfId="3704"/>
    <cellStyle name="Normal 4 4 3 6" xfId="4806"/>
    <cellStyle name="Normal 4 4 3 7" xfId="5908"/>
    <cellStyle name="Normal 4 4 3 8" xfId="7010"/>
    <cellStyle name="Normal 4 4 3 9" xfId="8112"/>
    <cellStyle name="Normal 4 4 4" xfId="513"/>
    <cellStyle name="Normal 4 4 4 2" xfId="1008"/>
    <cellStyle name="Normal 4 4 4 2 2" xfId="1996"/>
    <cellStyle name="Normal 4 4 4 2 3" xfId="3098"/>
    <cellStyle name="Normal 4 4 4 2 4" xfId="4314"/>
    <cellStyle name="Normal 4 4 4 2 5" xfId="5416"/>
    <cellStyle name="Normal 4 4 4 2 6" xfId="6518"/>
    <cellStyle name="Normal 4 4 4 2 7" xfId="7620"/>
    <cellStyle name="Normal 4 4 4 2 8" xfId="8722"/>
    <cellStyle name="Normal 4 4 4 3" xfId="1502"/>
    <cellStyle name="Normal 4 4 4 4" xfId="2604"/>
    <cellStyle name="Normal 4 4 4 5" xfId="3820"/>
    <cellStyle name="Normal 4 4 4 6" xfId="4922"/>
    <cellStyle name="Normal 4 4 4 7" xfId="6024"/>
    <cellStyle name="Normal 4 4 4 8" xfId="7126"/>
    <cellStyle name="Normal 4 4 4 9" xfId="8228"/>
    <cellStyle name="Normal 4 4 5" xfId="625"/>
    <cellStyle name="Normal 4 4 5 2" xfId="1614"/>
    <cellStyle name="Normal 4 4 5 3" xfId="2716"/>
    <cellStyle name="Normal 4 4 5 4" xfId="3932"/>
    <cellStyle name="Normal 4 4 5 5" xfId="5034"/>
    <cellStyle name="Normal 4 4 5 6" xfId="6136"/>
    <cellStyle name="Normal 4 4 5 7" xfId="7238"/>
    <cellStyle name="Normal 4 4 5 8" xfId="8340"/>
    <cellStyle name="Normal 4 4 6" xfId="2110"/>
    <cellStyle name="Normal 4 4 6 2" xfId="3212"/>
    <cellStyle name="Normal 4 4 6 3" xfId="4428"/>
    <cellStyle name="Normal 4 4 6 4" xfId="5530"/>
    <cellStyle name="Normal 4 4 6 5" xfId="6632"/>
    <cellStyle name="Normal 4 4 6 6" xfId="7734"/>
    <cellStyle name="Normal 4 4 6 7" xfId="8836"/>
    <cellStyle name="Normal 4 4 7" xfId="1120"/>
    <cellStyle name="Normal 4 4 7 2" xfId="3326"/>
    <cellStyle name="Normal 4 4 8" xfId="2222"/>
    <cellStyle name="Normal 4 4 9" xfId="3438"/>
    <cellStyle name="Normal 4 5" xfId="206"/>
    <cellStyle name="Normal 4 5 2" xfId="701"/>
    <cellStyle name="Normal 4 5 2 2" xfId="1690"/>
    <cellStyle name="Normal 4 5 2 3" xfId="2792"/>
    <cellStyle name="Normal 4 5 2 4" xfId="4008"/>
    <cellStyle name="Normal 4 5 2 5" xfId="5110"/>
    <cellStyle name="Normal 4 5 2 6" xfId="6212"/>
    <cellStyle name="Normal 4 5 2 7" xfId="7314"/>
    <cellStyle name="Normal 4 5 2 8" xfId="8416"/>
    <cellStyle name="Normal 4 5 3" xfId="1196"/>
    <cellStyle name="Normal 4 5 4" xfId="2298"/>
    <cellStyle name="Normal 4 5 5" xfId="3514"/>
    <cellStyle name="Normal 4 5 6" xfId="4616"/>
    <cellStyle name="Normal 4 5 7" xfId="5718"/>
    <cellStyle name="Normal 4 5 8" xfId="6820"/>
    <cellStyle name="Normal 4 5 9" xfId="7922"/>
    <cellStyle name="Normal 4 6" xfId="320"/>
    <cellStyle name="Normal 4 6 2" xfId="815"/>
    <cellStyle name="Normal 4 6 2 2" xfId="1804"/>
    <cellStyle name="Normal 4 6 2 3" xfId="2906"/>
    <cellStyle name="Normal 4 6 2 4" xfId="4122"/>
    <cellStyle name="Normal 4 6 2 5" xfId="5224"/>
    <cellStyle name="Normal 4 6 2 6" xfId="6326"/>
    <cellStyle name="Normal 4 6 2 7" xfId="7428"/>
    <cellStyle name="Normal 4 6 2 8" xfId="8530"/>
    <cellStyle name="Normal 4 6 3" xfId="1310"/>
    <cellStyle name="Normal 4 6 4" xfId="2412"/>
    <cellStyle name="Normal 4 6 5" xfId="3628"/>
    <cellStyle name="Normal 4 6 6" xfId="4730"/>
    <cellStyle name="Normal 4 6 7" xfId="5832"/>
    <cellStyle name="Normal 4 6 8" xfId="6934"/>
    <cellStyle name="Normal 4 6 9" xfId="8036"/>
    <cellStyle name="Normal 4 7" xfId="437"/>
    <cellStyle name="Normal 4 7 2" xfId="932"/>
    <cellStyle name="Normal 4 7 2 2" xfId="1920"/>
    <cellStyle name="Normal 4 7 2 3" xfId="3022"/>
    <cellStyle name="Normal 4 7 2 4" xfId="4238"/>
    <cellStyle name="Normal 4 7 2 5" xfId="5340"/>
    <cellStyle name="Normal 4 7 2 6" xfId="6442"/>
    <cellStyle name="Normal 4 7 2 7" xfId="7544"/>
    <cellStyle name="Normal 4 7 2 8" xfId="8646"/>
    <cellStyle name="Normal 4 7 3" xfId="1426"/>
    <cellStyle name="Normal 4 7 4" xfId="2528"/>
    <cellStyle name="Normal 4 7 5" xfId="3744"/>
    <cellStyle name="Normal 4 7 6" xfId="4846"/>
    <cellStyle name="Normal 4 7 7" xfId="5948"/>
    <cellStyle name="Normal 4 7 8" xfId="7050"/>
    <cellStyle name="Normal 4 7 9" xfId="8152"/>
    <cellStyle name="Normal 4 8" xfId="549"/>
    <cellStyle name="Normal 4 8 2" xfId="1538"/>
    <cellStyle name="Normal 4 8 3" xfId="2640"/>
    <cellStyle name="Normal 4 8 4" xfId="3856"/>
    <cellStyle name="Normal 4 8 5" xfId="4958"/>
    <cellStyle name="Normal 4 8 6" xfId="6060"/>
    <cellStyle name="Normal 4 8 7" xfId="7162"/>
    <cellStyle name="Normal 4 8 8" xfId="8264"/>
    <cellStyle name="Normal 4 9" xfId="2034"/>
    <cellStyle name="Normal 4 9 2" xfId="3136"/>
    <cellStyle name="Normal 4 9 3" xfId="4352"/>
    <cellStyle name="Normal 4 9 4" xfId="5454"/>
    <cellStyle name="Normal 4 9 5" xfId="6556"/>
    <cellStyle name="Normal 4 9 6" xfId="7658"/>
    <cellStyle name="Normal 4 9 7" xfId="8760"/>
    <cellStyle name="Normal 5" xfId="61"/>
    <cellStyle name="Normal 5 2" xfId="103"/>
    <cellStyle name="Normal 6" xfId="47"/>
    <cellStyle name="Normal 6 10" xfId="2148"/>
    <cellStyle name="Normal 6 11" xfId="3364"/>
    <cellStyle name="Normal 6 12" xfId="4466"/>
    <cellStyle name="Normal 6 13" xfId="5568"/>
    <cellStyle name="Normal 6 14" xfId="6670"/>
    <cellStyle name="Normal 6 15" xfId="7772"/>
    <cellStyle name="Normal 6 2" xfId="89"/>
    <cellStyle name="Normal 6 2 10" xfId="3402"/>
    <cellStyle name="Normal 6 2 11" xfId="4504"/>
    <cellStyle name="Normal 6 2 12" xfId="5606"/>
    <cellStyle name="Normal 6 2 13" xfId="6708"/>
    <cellStyle name="Normal 6 2 14" xfId="7810"/>
    <cellStyle name="Normal 6 2 2" xfId="169"/>
    <cellStyle name="Normal 6 2 2 2" xfId="665"/>
    <cellStyle name="Normal 6 2 2 2 2" xfId="1654"/>
    <cellStyle name="Normal 6 2 2 2 3" xfId="2756"/>
    <cellStyle name="Normal 6 2 2 2 4" xfId="3972"/>
    <cellStyle name="Normal 6 2 2 2 5" xfId="5074"/>
    <cellStyle name="Normal 6 2 2 2 6" xfId="6176"/>
    <cellStyle name="Normal 6 2 2 2 7" xfId="7278"/>
    <cellStyle name="Normal 6 2 2 2 8" xfId="8380"/>
    <cellStyle name="Normal 6 2 2 3" xfId="1160"/>
    <cellStyle name="Normal 6 2 2 4" xfId="2262"/>
    <cellStyle name="Normal 6 2 2 5" xfId="3478"/>
    <cellStyle name="Normal 6 2 2 6" xfId="4580"/>
    <cellStyle name="Normal 6 2 2 7" xfId="5682"/>
    <cellStyle name="Normal 6 2 2 8" xfId="6784"/>
    <cellStyle name="Normal 6 2 2 9" xfId="7886"/>
    <cellStyle name="Normal 6 2 3" xfId="246"/>
    <cellStyle name="Normal 6 2 3 2" xfId="741"/>
    <cellStyle name="Normal 6 2 3 2 2" xfId="1730"/>
    <cellStyle name="Normal 6 2 3 2 3" xfId="2832"/>
    <cellStyle name="Normal 6 2 3 2 4" xfId="4048"/>
    <cellStyle name="Normal 6 2 3 2 5" xfId="5150"/>
    <cellStyle name="Normal 6 2 3 2 6" xfId="6252"/>
    <cellStyle name="Normal 6 2 3 2 7" xfId="7354"/>
    <cellStyle name="Normal 6 2 3 2 8" xfId="8456"/>
    <cellStyle name="Normal 6 2 3 3" xfId="1236"/>
    <cellStyle name="Normal 6 2 3 4" xfId="2338"/>
    <cellStyle name="Normal 6 2 3 5" xfId="3554"/>
    <cellStyle name="Normal 6 2 3 6" xfId="4656"/>
    <cellStyle name="Normal 6 2 3 7" xfId="5758"/>
    <cellStyle name="Normal 6 2 3 8" xfId="6860"/>
    <cellStyle name="Normal 6 2 3 9" xfId="7962"/>
    <cellStyle name="Normal 6 2 4" xfId="360"/>
    <cellStyle name="Normal 6 2 4 2" xfId="855"/>
    <cellStyle name="Normal 6 2 4 2 2" xfId="1844"/>
    <cellStyle name="Normal 6 2 4 2 3" xfId="2946"/>
    <cellStyle name="Normal 6 2 4 2 4" xfId="4162"/>
    <cellStyle name="Normal 6 2 4 2 5" xfId="5264"/>
    <cellStyle name="Normal 6 2 4 2 6" xfId="6366"/>
    <cellStyle name="Normal 6 2 4 2 7" xfId="7468"/>
    <cellStyle name="Normal 6 2 4 2 8" xfId="8570"/>
    <cellStyle name="Normal 6 2 4 3" xfId="1350"/>
    <cellStyle name="Normal 6 2 4 4" xfId="2452"/>
    <cellStyle name="Normal 6 2 4 5" xfId="3668"/>
    <cellStyle name="Normal 6 2 4 6" xfId="4770"/>
    <cellStyle name="Normal 6 2 4 7" xfId="5872"/>
    <cellStyle name="Normal 6 2 4 8" xfId="6974"/>
    <cellStyle name="Normal 6 2 4 9" xfId="8076"/>
    <cellStyle name="Normal 6 2 5" xfId="477"/>
    <cellStyle name="Normal 6 2 5 2" xfId="972"/>
    <cellStyle name="Normal 6 2 5 2 2" xfId="1960"/>
    <cellStyle name="Normal 6 2 5 2 3" xfId="3062"/>
    <cellStyle name="Normal 6 2 5 2 4" xfId="4278"/>
    <cellStyle name="Normal 6 2 5 2 5" xfId="5380"/>
    <cellStyle name="Normal 6 2 5 2 6" xfId="6482"/>
    <cellStyle name="Normal 6 2 5 2 7" xfId="7584"/>
    <cellStyle name="Normal 6 2 5 2 8" xfId="8686"/>
    <cellStyle name="Normal 6 2 5 3" xfId="1466"/>
    <cellStyle name="Normal 6 2 5 4" xfId="2568"/>
    <cellStyle name="Normal 6 2 5 5" xfId="3784"/>
    <cellStyle name="Normal 6 2 5 6" xfId="4886"/>
    <cellStyle name="Normal 6 2 5 7" xfId="5988"/>
    <cellStyle name="Normal 6 2 5 8" xfId="7090"/>
    <cellStyle name="Normal 6 2 5 9" xfId="8192"/>
    <cellStyle name="Normal 6 2 6" xfId="589"/>
    <cellStyle name="Normal 6 2 6 2" xfId="1578"/>
    <cellStyle name="Normal 6 2 6 3" xfId="2680"/>
    <cellStyle name="Normal 6 2 6 4" xfId="3896"/>
    <cellStyle name="Normal 6 2 6 5" xfId="4998"/>
    <cellStyle name="Normal 6 2 6 6" xfId="6100"/>
    <cellStyle name="Normal 6 2 6 7" xfId="7202"/>
    <cellStyle name="Normal 6 2 6 8" xfId="8304"/>
    <cellStyle name="Normal 6 2 7" xfId="2074"/>
    <cellStyle name="Normal 6 2 7 2" xfId="3176"/>
    <cellStyle name="Normal 6 2 7 3" xfId="4392"/>
    <cellStyle name="Normal 6 2 7 4" xfId="5494"/>
    <cellStyle name="Normal 6 2 7 5" xfId="6596"/>
    <cellStyle name="Normal 6 2 7 6" xfId="7698"/>
    <cellStyle name="Normal 6 2 7 7" xfId="8800"/>
    <cellStyle name="Normal 6 2 8" xfId="1084"/>
    <cellStyle name="Normal 6 2 8 2" xfId="3290"/>
    <cellStyle name="Normal 6 2 9" xfId="2186"/>
    <cellStyle name="Normal 6 3" xfId="129"/>
    <cellStyle name="Normal 6 3 10" xfId="4542"/>
    <cellStyle name="Normal 6 3 11" xfId="5644"/>
    <cellStyle name="Normal 6 3 12" xfId="6746"/>
    <cellStyle name="Normal 6 3 13" xfId="7848"/>
    <cellStyle name="Normal 6 3 2" xfId="284"/>
    <cellStyle name="Normal 6 3 2 2" xfId="779"/>
    <cellStyle name="Normal 6 3 2 2 2" xfId="1768"/>
    <cellStyle name="Normal 6 3 2 2 3" xfId="2870"/>
    <cellStyle name="Normal 6 3 2 2 4" xfId="4086"/>
    <cellStyle name="Normal 6 3 2 2 5" xfId="5188"/>
    <cellStyle name="Normal 6 3 2 2 6" xfId="6290"/>
    <cellStyle name="Normal 6 3 2 2 7" xfId="7392"/>
    <cellStyle name="Normal 6 3 2 2 8" xfId="8494"/>
    <cellStyle name="Normal 6 3 2 3" xfId="1274"/>
    <cellStyle name="Normal 6 3 2 4" xfId="2376"/>
    <cellStyle name="Normal 6 3 2 5" xfId="3592"/>
    <cellStyle name="Normal 6 3 2 6" xfId="4694"/>
    <cellStyle name="Normal 6 3 2 7" xfId="5796"/>
    <cellStyle name="Normal 6 3 2 8" xfId="6898"/>
    <cellStyle name="Normal 6 3 2 9" xfId="8000"/>
    <cellStyle name="Normal 6 3 3" xfId="398"/>
    <cellStyle name="Normal 6 3 3 2" xfId="893"/>
    <cellStyle name="Normal 6 3 3 2 2" xfId="1882"/>
    <cellStyle name="Normal 6 3 3 2 3" xfId="2984"/>
    <cellStyle name="Normal 6 3 3 2 4" xfId="4200"/>
    <cellStyle name="Normal 6 3 3 2 5" xfId="5302"/>
    <cellStyle name="Normal 6 3 3 2 6" xfId="6404"/>
    <cellStyle name="Normal 6 3 3 2 7" xfId="7506"/>
    <cellStyle name="Normal 6 3 3 2 8" xfId="8608"/>
    <cellStyle name="Normal 6 3 3 3" xfId="1388"/>
    <cellStyle name="Normal 6 3 3 4" xfId="2490"/>
    <cellStyle name="Normal 6 3 3 5" xfId="3706"/>
    <cellStyle name="Normal 6 3 3 6" xfId="4808"/>
    <cellStyle name="Normal 6 3 3 7" xfId="5910"/>
    <cellStyle name="Normal 6 3 3 8" xfId="7012"/>
    <cellStyle name="Normal 6 3 3 9" xfId="8114"/>
    <cellStyle name="Normal 6 3 4" xfId="515"/>
    <cellStyle name="Normal 6 3 4 2" xfId="1010"/>
    <cellStyle name="Normal 6 3 4 2 2" xfId="1998"/>
    <cellStyle name="Normal 6 3 4 2 3" xfId="3100"/>
    <cellStyle name="Normal 6 3 4 2 4" xfId="4316"/>
    <cellStyle name="Normal 6 3 4 2 5" xfId="5418"/>
    <cellStyle name="Normal 6 3 4 2 6" xfId="6520"/>
    <cellStyle name="Normal 6 3 4 2 7" xfId="7622"/>
    <cellStyle name="Normal 6 3 4 2 8" xfId="8724"/>
    <cellStyle name="Normal 6 3 4 3" xfId="1504"/>
    <cellStyle name="Normal 6 3 4 4" xfId="2606"/>
    <cellStyle name="Normal 6 3 4 5" xfId="3822"/>
    <cellStyle name="Normal 6 3 4 6" xfId="4924"/>
    <cellStyle name="Normal 6 3 4 7" xfId="6026"/>
    <cellStyle name="Normal 6 3 4 8" xfId="7128"/>
    <cellStyle name="Normal 6 3 4 9" xfId="8230"/>
    <cellStyle name="Normal 6 3 5" xfId="627"/>
    <cellStyle name="Normal 6 3 5 2" xfId="1616"/>
    <cellStyle name="Normal 6 3 5 3" xfId="2718"/>
    <cellStyle name="Normal 6 3 5 4" xfId="3934"/>
    <cellStyle name="Normal 6 3 5 5" xfId="5036"/>
    <cellStyle name="Normal 6 3 5 6" xfId="6138"/>
    <cellStyle name="Normal 6 3 5 7" xfId="7240"/>
    <cellStyle name="Normal 6 3 5 8" xfId="8342"/>
    <cellStyle name="Normal 6 3 6" xfId="2112"/>
    <cellStyle name="Normal 6 3 6 2" xfId="3214"/>
    <cellStyle name="Normal 6 3 6 3" xfId="4430"/>
    <cellStyle name="Normal 6 3 6 4" xfId="5532"/>
    <cellStyle name="Normal 6 3 6 5" xfId="6634"/>
    <cellStyle name="Normal 6 3 6 6" xfId="7736"/>
    <cellStyle name="Normal 6 3 6 7" xfId="8838"/>
    <cellStyle name="Normal 6 3 7" xfId="1122"/>
    <cellStyle name="Normal 6 3 7 2" xfId="3328"/>
    <cellStyle name="Normal 6 3 8" xfId="2224"/>
    <cellStyle name="Normal 6 3 9" xfId="3440"/>
    <cellStyle name="Normal 6 4" xfId="208"/>
    <cellStyle name="Normal 6 4 2" xfId="703"/>
    <cellStyle name="Normal 6 4 2 2" xfId="1692"/>
    <cellStyle name="Normal 6 4 2 3" xfId="2794"/>
    <cellStyle name="Normal 6 4 2 4" xfId="4010"/>
    <cellStyle name="Normal 6 4 2 5" xfId="5112"/>
    <cellStyle name="Normal 6 4 2 6" xfId="6214"/>
    <cellStyle name="Normal 6 4 2 7" xfId="7316"/>
    <cellStyle name="Normal 6 4 2 8" xfId="8418"/>
    <cellStyle name="Normal 6 4 3" xfId="1198"/>
    <cellStyle name="Normal 6 4 4" xfId="2300"/>
    <cellStyle name="Normal 6 4 5" xfId="3516"/>
    <cellStyle name="Normal 6 4 6" xfId="4618"/>
    <cellStyle name="Normal 6 4 7" xfId="5720"/>
    <cellStyle name="Normal 6 4 8" xfId="6822"/>
    <cellStyle name="Normal 6 4 9" xfId="7924"/>
    <cellStyle name="Normal 6 5" xfId="322"/>
    <cellStyle name="Normal 6 5 2" xfId="817"/>
    <cellStyle name="Normal 6 5 2 2" xfId="1806"/>
    <cellStyle name="Normal 6 5 2 3" xfId="2908"/>
    <cellStyle name="Normal 6 5 2 4" xfId="4124"/>
    <cellStyle name="Normal 6 5 2 5" xfId="5226"/>
    <cellStyle name="Normal 6 5 2 6" xfId="6328"/>
    <cellStyle name="Normal 6 5 2 7" xfId="7430"/>
    <cellStyle name="Normal 6 5 2 8" xfId="8532"/>
    <cellStyle name="Normal 6 5 3" xfId="1312"/>
    <cellStyle name="Normal 6 5 4" xfId="2414"/>
    <cellStyle name="Normal 6 5 5" xfId="3630"/>
    <cellStyle name="Normal 6 5 6" xfId="4732"/>
    <cellStyle name="Normal 6 5 7" xfId="5834"/>
    <cellStyle name="Normal 6 5 8" xfId="6936"/>
    <cellStyle name="Normal 6 5 9" xfId="8038"/>
    <cellStyle name="Normal 6 6" xfId="439"/>
    <cellStyle name="Normal 6 6 2" xfId="934"/>
    <cellStyle name="Normal 6 6 2 2" xfId="1922"/>
    <cellStyle name="Normal 6 6 2 3" xfId="3024"/>
    <cellStyle name="Normal 6 6 2 4" xfId="4240"/>
    <cellStyle name="Normal 6 6 2 5" xfId="5342"/>
    <cellStyle name="Normal 6 6 2 6" xfId="6444"/>
    <cellStyle name="Normal 6 6 2 7" xfId="7546"/>
    <cellStyle name="Normal 6 6 2 8" xfId="8648"/>
    <cellStyle name="Normal 6 6 3" xfId="1428"/>
    <cellStyle name="Normal 6 6 4" xfId="2530"/>
    <cellStyle name="Normal 6 6 5" xfId="3746"/>
    <cellStyle name="Normal 6 6 6" xfId="4848"/>
    <cellStyle name="Normal 6 6 7" xfId="5950"/>
    <cellStyle name="Normal 6 6 8" xfId="7052"/>
    <cellStyle name="Normal 6 6 9" xfId="8154"/>
    <cellStyle name="Normal 6 7" xfId="551"/>
    <cellStyle name="Normal 6 7 2" xfId="1540"/>
    <cellStyle name="Normal 6 7 3" xfId="2642"/>
    <cellStyle name="Normal 6 7 4" xfId="3858"/>
    <cellStyle name="Normal 6 7 5" xfId="4960"/>
    <cellStyle name="Normal 6 7 6" xfId="6062"/>
    <cellStyle name="Normal 6 7 7" xfId="7164"/>
    <cellStyle name="Normal 6 7 8" xfId="8266"/>
    <cellStyle name="Normal 6 8" xfId="2036"/>
    <cellStyle name="Normal 6 8 2" xfId="3138"/>
    <cellStyle name="Normal 6 8 3" xfId="4354"/>
    <cellStyle name="Normal 6 8 4" xfId="5456"/>
    <cellStyle name="Normal 6 8 5" xfId="6558"/>
    <cellStyle name="Normal 6 8 6" xfId="7660"/>
    <cellStyle name="Normal 6 8 7" xfId="8762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10" xfId="3383"/>
    <cellStyle name="Normal 9 11" xfId="4485"/>
    <cellStyle name="Normal 9 12" xfId="5587"/>
    <cellStyle name="Normal 9 13" xfId="6689"/>
    <cellStyle name="Normal 9 14" xfId="7791"/>
    <cellStyle name="Normal 9 2" xfId="149"/>
    <cellStyle name="Normal 9 2 2" xfId="646"/>
    <cellStyle name="Normal 9 2 2 2" xfId="1635"/>
    <cellStyle name="Normal 9 2 2 3" xfId="2737"/>
    <cellStyle name="Normal 9 2 2 4" xfId="3953"/>
    <cellStyle name="Normal 9 2 2 5" xfId="5055"/>
    <cellStyle name="Normal 9 2 2 6" xfId="6157"/>
    <cellStyle name="Normal 9 2 2 7" xfId="7259"/>
    <cellStyle name="Normal 9 2 2 8" xfId="8361"/>
    <cellStyle name="Normal 9 2 3" xfId="1141"/>
    <cellStyle name="Normal 9 2 4" xfId="2243"/>
    <cellStyle name="Normal 9 2 5" xfId="3459"/>
    <cellStyle name="Normal 9 2 6" xfId="4561"/>
    <cellStyle name="Normal 9 2 7" xfId="5663"/>
    <cellStyle name="Normal 9 2 8" xfId="6765"/>
    <cellStyle name="Normal 9 2 9" xfId="7867"/>
    <cellStyle name="Normal 9 3" xfId="227"/>
    <cellStyle name="Normal 9 3 2" xfId="722"/>
    <cellStyle name="Normal 9 3 2 2" xfId="1711"/>
    <cellStyle name="Normal 9 3 2 3" xfId="2813"/>
    <cellStyle name="Normal 9 3 2 4" xfId="4029"/>
    <cellStyle name="Normal 9 3 2 5" xfId="5131"/>
    <cellStyle name="Normal 9 3 2 6" xfId="6233"/>
    <cellStyle name="Normal 9 3 2 7" xfId="7335"/>
    <cellStyle name="Normal 9 3 2 8" xfId="8437"/>
    <cellStyle name="Normal 9 3 3" xfId="1217"/>
    <cellStyle name="Normal 9 3 4" xfId="2319"/>
    <cellStyle name="Normal 9 3 5" xfId="3535"/>
    <cellStyle name="Normal 9 3 6" xfId="4637"/>
    <cellStyle name="Normal 9 3 7" xfId="5739"/>
    <cellStyle name="Normal 9 3 8" xfId="6841"/>
    <cellStyle name="Normal 9 3 9" xfId="7943"/>
    <cellStyle name="Normal 9 4" xfId="341"/>
    <cellStyle name="Normal 9 4 2" xfId="836"/>
    <cellStyle name="Normal 9 4 2 2" xfId="1825"/>
    <cellStyle name="Normal 9 4 2 3" xfId="2927"/>
    <cellStyle name="Normal 9 4 2 4" xfId="4143"/>
    <cellStyle name="Normal 9 4 2 5" xfId="5245"/>
    <cellStyle name="Normal 9 4 2 6" xfId="6347"/>
    <cellStyle name="Normal 9 4 2 7" xfId="7449"/>
    <cellStyle name="Normal 9 4 2 8" xfId="8551"/>
    <cellStyle name="Normal 9 4 3" xfId="1331"/>
    <cellStyle name="Normal 9 4 4" xfId="2433"/>
    <cellStyle name="Normal 9 4 5" xfId="3649"/>
    <cellStyle name="Normal 9 4 6" xfId="4751"/>
    <cellStyle name="Normal 9 4 7" xfId="5853"/>
    <cellStyle name="Normal 9 4 8" xfId="6955"/>
    <cellStyle name="Normal 9 4 9" xfId="8057"/>
    <cellStyle name="Normal 9 5" xfId="458"/>
    <cellStyle name="Normal 9 5 2" xfId="953"/>
    <cellStyle name="Normal 9 5 2 2" xfId="1941"/>
    <cellStyle name="Normal 9 5 2 3" xfId="3043"/>
    <cellStyle name="Normal 9 5 2 4" xfId="4259"/>
    <cellStyle name="Normal 9 5 2 5" xfId="5361"/>
    <cellStyle name="Normal 9 5 2 6" xfId="6463"/>
    <cellStyle name="Normal 9 5 2 7" xfId="7565"/>
    <cellStyle name="Normal 9 5 2 8" xfId="8667"/>
    <cellStyle name="Normal 9 5 3" xfId="1447"/>
    <cellStyle name="Normal 9 5 4" xfId="2549"/>
    <cellStyle name="Normal 9 5 5" xfId="3765"/>
    <cellStyle name="Normal 9 5 6" xfId="4867"/>
    <cellStyle name="Normal 9 5 7" xfId="5969"/>
    <cellStyle name="Normal 9 5 8" xfId="7071"/>
    <cellStyle name="Normal 9 5 9" xfId="8173"/>
    <cellStyle name="Normal 9 6" xfId="570"/>
    <cellStyle name="Normal 9 6 2" xfId="1559"/>
    <cellStyle name="Normal 9 6 3" xfId="2661"/>
    <cellStyle name="Normal 9 6 4" xfId="3877"/>
    <cellStyle name="Normal 9 6 5" xfId="4979"/>
    <cellStyle name="Normal 9 6 6" xfId="6081"/>
    <cellStyle name="Normal 9 6 7" xfId="7183"/>
    <cellStyle name="Normal 9 6 8" xfId="8285"/>
    <cellStyle name="Normal 9 7" xfId="2055"/>
    <cellStyle name="Normal 9 7 2" xfId="3157"/>
    <cellStyle name="Normal 9 7 3" xfId="4373"/>
    <cellStyle name="Normal 9 7 4" xfId="5475"/>
    <cellStyle name="Normal 9 7 5" xfId="6577"/>
    <cellStyle name="Normal 9 7 6" xfId="7679"/>
    <cellStyle name="Normal 9 7 7" xfId="8781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12" xfId="3359"/>
    <cellStyle name="Note 2 13" xfId="4461"/>
    <cellStyle name="Note 2 14" xfId="5563"/>
    <cellStyle name="Note 2 15" xfId="6665"/>
    <cellStyle name="Note 2 16" xfId="7767"/>
    <cellStyle name="Note 2 2" xfId="64"/>
    <cellStyle name="Note 2 2 10" xfId="2162"/>
    <cellStyle name="Note 2 2 11" xfId="3378"/>
    <cellStyle name="Note 2 2 12" xfId="4480"/>
    <cellStyle name="Note 2 2 13" xfId="5582"/>
    <cellStyle name="Note 2 2 14" xfId="6684"/>
    <cellStyle name="Note 2 2 15" xfId="7786"/>
    <cellStyle name="Note 2 2 2" xfId="104"/>
    <cellStyle name="Note 2 2 2 10" xfId="3416"/>
    <cellStyle name="Note 2 2 2 11" xfId="4518"/>
    <cellStyle name="Note 2 2 2 12" xfId="5620"/>
    <cellStyle name="Note 2 2 2 13" xfId="6722"/>
    <cellStyle name="Note 2 2 2 14" xfId="7824"/>
    <cellStyle name="Note 2 2 2 2" xfId="183"/>
    <cellStyle name="Note 2 2 2 2 2" xfId="679"/>
    <cellStyle name="Note 2 2 2 2 2 2" xfId="1668"/>
    <cellStyle name="Note 2 2 2 2 2 3" xfId="2770"/>
    <cellStyle name="Note 2 2 2 2 2 4" xfId="3986"/>
    <cellStyle name="Note 2 2 2 2 2 5" xfId="5088"/>
    <cellStyle name="Note 2 2 2 2 2 6" xfId="6190"/>
    <cellStyle name="Note 2 2 2 2 2 7" xfId="7292"/>
    <cellStyle name="Note 2 2 2 2 2 8" xfId="8394"/>
    <cellStyle name="Note 2 2 2 2 3" xfId="1174"/>
    <cellStyle name="Note 2 2 2 2 4" xfId="2276"/>
    <cellStyle name="Note 2 2 2 2 5" xfId="3492"/>
    <cellStyle name="Note 2 2 2 2 6" xfId="4594"/>
    <cellStyle name="Note 2 2 2 2 7" xfId="5696"/>
    <cellStyle name="Note 2 2 2 2 8" xfId="6798"/>
    <cellStyle name="Note 2 2 2 2 9" xfId="7900"/>
    <cellStyle name="Note 2 2 2 3" xfId="260"/>
    <cellStyle name="Note 2 2 2 3 2" xfId="755"/>
    <cellStyle name="Note 2 2 2 3 2 2" xfId="1744"/>
    <cellStyle name="Note 2 2 2 3 2 3" xfId="2846"/>
    <cellStyle name="Note 2 2 2 3 2 4" xfId="4062"/>
    <cellStyle name="Note 2 2 2 3 2 5" xfId="5164"/>
    <cellStyle name="Note 2 2 2 3 2 6" xfId="6266"/>
    <cellStyle name="Note 2 2 2 3 2 7" xfId="7368"/>
    <cellStyle name="Note 2 2 2 3 2 8" xfId="8470"/>
    <cellStyle name="Note 2 2 2 3 3" xfId="1250"/>
    <cellStyle name="Note 2 2 2 3 4" xfId="2352"/>
    <cellStyle name="Note 2 2 2 3 5" xfId="3568"/>
    <cellStyle name="Note 2 2 2 3 6" xfId="4670"/>
    <cellStyle name="Note 2 2 2 3 7" xfId="5772"/>
    <cellStyle name="Note 2 2 2 3 8" xfId="6874"/>
    <cellStyle name="Note 2 2 2 3 9" xfId="7976"/>
    <cellStyle name="Note 2 2 2 4" xfId="374"/>
    <cellStyle name="Note 2 2 2 4 2" xfId="869"/>
    <cellStyle name="Note 2 2 2 4 2 2" xfId="1858"/>
    <cellStyle name="Note 2 2 2 4 2 3" xfId="2960"/>
    <cellStyle name="Note 2 2 2 4 2 4" xfId="4176"/>
    <cellStyle name="Note 2 2 2 4 2 5" xfId="5278"/>
    <cellStyle name="Note 2 2 2 4 2 6" xfId="6380"/>
    <cellStyle name="Note 2 2 2 4 2 7" xfId="7482"/>
    <cellStyle name="Note 2 2 2 4 2 8" xfId="8584"/>
    <cellStyle name="Note 2 2 2 4 3" xfId="1364"/>
    <cellStyle name="Note 2 2 2 4 4" xfId="2466"/>
    <cellStyle name="Note 2 2 2 4 5" xfId="3682"/>
    <cellStyle name="Note 2 2 2 4 6" xfId="4784"/>
    <cellStyle name="Note 2 2 2 4 7" xfId="5886"/>
    <cellStyle name="Note 2 2 2 4 8" xfId="6988"/>
    <cellStyle name="Note 2 2 2 4 9" xfId="8090"/>
    <cellStyle name="Note 2 2 2 5" xfId="491"/>
    <cellStyle name="Note 2 2 2 5 2" xfId="986"/>
    <cellStyle name="Note 2 2 2 5 2 2" xfId="1974"/>
    <cellStyle name="Note 2 2 2 5 2 3" xfId="3076"/>
    <cellStyle name="Note 2 2 2 5 2 4" xfId="4292"/>
    <cellStyle name="Note 2 2 2 5 2 5" xfId="5394"/>
    <cellStyle name="Note 2 2 2 5 2 6" xfId="6496"/>
    <cellStyle name="Note 2 2 2 5 2 7" xfId="7598"/>
    <cellStyle name="Note 2 2 2 5 2 8" xfId="8700"/>
    <cellStyle name="Note 2 2 2 5 3" xfId="1480"/>
    <cellStyle name="Note 2 2 2 5 4" xfId="2582"/>
    <cellStyle name="Note 2 2 2 5 5" xfId="3798"/>
    <cellStyle name="Note 2 2 2 5 6" xfId="4900"/>
    <cellStyle name="Note 2 2 2 5 7" xfId="6002"/>
    <cellStyle name="Note 2 2 2 5 8" xfId="7104"/>
    <cellStyle name="Note 2 2 2 5 9" xfId="8206"/>
    <cellStyle name="Note 2 2 2 6" xfId="603"/>
    <cellStyle name="Note 2 2 2 6 2" xfId="1592"/>
    <cellStyle name="Note 2 2 2 6 3" xfId="2694"/>
    <cellStyle name="Note 2 2 2 6 4" xfId="3910"/>
    <cellStyle name="Note 2 2 2 6 5" xfId="5012"/>
    <cellStyle name="Note 2 2 2 6 6" xfId="6114"/>
    <cellStyle name="Note 2 2 2 6 7" xfId="7216"/>
    <cellStyle name="Note 2 2 2 6 8" xfId="8318"/>
    <cellStyle name="Note 2 2 2 7" xfId="2088"/>
    <cellStyle name="Note 2 2 2 7 2" xfId="3190"/>
    <cellStyle name="Note 2 2 2 7 3" xfId="4406"/>
    <cellStyle name="Note 2 2 2 7 4" xfId="5508"/>
    <cellStyle name="Note 2 2 2 7 5" xfId="6610"/>
    <cellStyle name="Note 2 2 2 7 6" xfId="7712"/>
    <cellStyle name="Note 2 2 2 7 7" xfId="8814"/>
    <cellStyle name="Note 2 2 2 8" xfId="1098"/>
    <cellStyle name="Note 2 2 2 8 2" xfId="3304"/>
    <cellStyle name="Note 2 2 2 9" xfId="2200"/>
    <cellStyle name="Note 2 2 3" xfId="143"/>
    <cellStyle name="Note 2 2 3 10" xfId="4556"/>
    <cellStyle name="Note 2 2 3 11" xfId="5658"/>
    <cellStyle name="Note 2 2 3 12" xfId="6760"/>
    <cellStyle name="Note 2 2 3 13" xfId="7862"/>
    <cellStyle name="Note 2 2 3 2" xfId="298"/>
    <cellStyle name="Note 2 2 3 2 2" xfId="793"/>
    <cellStyle name="Note 2 2 3 2 2 2" xfId="1782"/>
    <cellStyle name="Note 2 2 3 2 2 3" xfId="2884"/>
    <cellStyle name="Note 2 2 3 2 2 4" xfId="4100"/>
    <cellStyle name="Note 2 2 3 2 2 5" xfId="5202"/>
    <cellStyle name="Note 2 2 3 2 2 6" xfId="6304"/>
    <cellStyle name="Note 2 2 3 2 2 7" xfId="7406"/>
    <cellStyle name="Note 2 2 3 2 2 8" xfId="8508"/>
    <cellStyle name="Note 2 2 3 2 3" xfId="1288"/>
    <cellStyle name="Note 2 2 3 2 4" xfId="2390"/>
    <cellStyle name="Note 2 2 3 2 5" xfId="3606"/>
    <cellStyle name="Note 2 2 3 2 6" xfId="4708"/>
    <cellStyle name="Note 2 2 3 2 7" xfId="5810"/>
    <cellStyle name="Note 2 2 3 2 8" xfId="6912"/>
    <cellStyle name="Note 2 2 3 2 9" xfId="8014"/>
    <cellStyle name="Note 2 2 3 3" xfId="412"/>
    <cellStyle name="Note 2 2 3 3 2" xfId="907"/>
    <cellStyle name="Note 2 2 3 3 2 2" xfId="1896"/>
    <cellStyle name="Note 2 2 3 3 2 3" xfId="2998"/>
    <cellStyle name="Note 2 2 3 3 2 4" xfId="4214"/>
    <cellStyle name="Note 2 2 3 3 2 5" xfId="5316"/>
    <cellStyle name="Note 2 2 3 3 2 6" xfId="6418"/>
    <cellStyle name="Note 2 2 3 3 2 7" xfId="7520"/>
    <cellStyle name="Note 2 2 3 3 2 8" xfId="8622"/>
    <cellStyle name="Note 2 2 3 3 3" xfId="1402"/>
    <cellStyle name="Note 2 2 3 3 4" xfId="2504"/>
    <cellStyle name="Note 2 2 3 3 5" xfId="3720"/>
    <cellStyle name="Note 2 2 3 3 6" xfId="4822"/>
    <cellStyle name="Note 2 2 3 3 7" xfId="5924"/>
    <cellStyle name="Note 2 2 3 3 8" xfId="7026"/>
    <cellStyle name="Note 2 2 3 3 9" xfId="8128"/>
    <cellStyle name="Note 2 2 3 4" xfId="529"/>
    <cellStyle name="Note 2 2 3 4 2" xfId="1024"/>
    <cellStyle name="Note 2 2 3 4 2 2" xfId="2012"/>
    <cellStyle name="Note 2 2 3 4 2 3" xfId="3114"/>
    <cellStyle name="Note 2 2 3 4 2 4" xfId="4330"/>
    <cellStyle name="Note 2 2 3 4 2 5" xfId="5432"/>
    <cellStyle name="Note 2 2 3 4 2 6" xfId="6534"/>
    <cellStyle name="Note 2 2 3 4 2 7" xfId="7636"/>
    <cellStyle name="Note 2 2 3 4 2 8" xfId="8738"/>
    <cellStyle name="Note 2 2 3 4 3" xfId="1518"/>
    <cellStyle name="Note 2 2 3 4 4" xfId="2620"/>
    <cellStyle name="Note 2 2 3 4 5" xfId="3836"/>
    <cellStyle name="Note 2 2 3 4 6" xfId="4938"/>
    <cellStyle name="Note 2 2 3 4 7" xfId="6040"/>
    <cellStyle name="Note 2 2 3 4 8" xfId="7142"/>
    <cellStyle name="Note 2 2 3 4 9" xfId="8244"/>
    <cellStyle name="Note 2 2 3 5" xfId="641"/>
    <cellStyle name="Note 2 2 3 5 2" xfId="1630"/>
    <cellStyle name="Note 2 2 3 5 3" xfId="2732"/>
    <cellStyle name="Note 2 2 3 5 4" xfId="3948"/>
    <cellStyle name="Note 2 2 3 5 5" xfId="5050"/>
    <cellStyle name="Note 2 2 3 5 6" xfId="6152"/>
    <cellStyle name="Note 2 2 3 5 7" xfId="7254"/>
    <cellStyle name="Note 2 2 3 5 8" xfId="8356"/>
    <cellStyle name="Note 2 2 3 6" xfId="2126"/>
    <cellStyle name="Note 2 2 3 6 2" xfId="3228"/>
    <cellStyle name="Note 2 2 3 6 3" xfId="4444"/>
    <cellStyle name="Note 2 2 3 6 4" xfId="5546"/>
    <cellStyle name="Note 2 2 3 6 5" xfId="6648"/>
    <cellStyle name="Note 2 2 3 6 6" xfId="7750"/>
    <cellStyle name="Note 2 2 3 6 7" xfId="8852"/>
    <cellStyle name="Note 2 2 3 7" xfId="1136"/>
    <cellStyle name="Note 2 2 3 7 2" xfId="3342"/>
    <cellStyle name="Note 2 2 3 8" xfId="2238"/>
    <cellStyle name="Note 2 2 3 9" xfId="3454"/>
    <cellStyle name="Note 2 2 4" xfId="222"/>
    <cellStyle name="Note 2 2 4 2" xfId="717"/>
    <cellStyle name="Note 2 2 4 2 2" xfId="1706"/>
    <cellStyle name="Note 2 2 4 2 3" xfId="2808"/>
    <cellStyle name="Note 2 2 4 2 4" xfId="4024"/>
    <cellStyle name="Note 2 2 4 2 5" xfId="5126"/>
    <cellStyle name="Note 2 2 4 2 6" xfId="6228"/>
    <cellStyle name="Note 2 2 4 2 7" xfId="7330"/>
    <cellStyle name="Note 2 2 4 2 8" xfId="8432"/>
    <cellStyle name="Note 2 2 4 3" xfId="1212"/>
    <cellStyle name="Note 2 2 4 4" xfId="2314"/>
    <cellStyle name="Note 2 2 4 5" xfId="3530"/>
    <cellStyle name="Note 2 2 4 6" xfId="4632"/>
    <cellStyle name="Note 2 2 4 7" xfId="5734"/>
    <cellStyle name="Note 2 2 4 8" xfId="6836"/>
    <cellStyle name="Note 2 2 4 9" xfId="7938"/>
    <cellStyle name="Note 2 2 5" xfId="336"/>
    <cellStyle name="Note 2 2 5 2" xfId="831"/>
    <cellStyle name="Note 2 2 5 2 2" xfId="1820"/>
    <cellStyle name="Note 2 2 5 2 3" xfId="2922"/>
    <cellStyle name="Note 2 2 5 2 4" xfId="4138"/>
    <cellStyle name="Note 2 2 5 2 5" xfId="5240"/>
    <cellStyle name="Note 2 2 5 2 6" xfId="6342"/>
    <cellStyle name="Note 2 2 5 2 7" xfId="7444"/>
    <cellStyle name="Note 2 2 5 2 8" xfId="8546"/>
    <cellStyle name="Note 2 2 5 3" xfId="1326"/>
    <cellStyle name="Note 2 2 5 4" xfId="2428"/>
    <cellStyle name="Note 2 2 5 5" xfId="3644"/>
    <cellStyle name="Note 2 2 5 6" xfId="4746"/>
    <cellStyle name="Note 2 2 5 7" xfId="5848"/>
    <cellStyle name="Note 2 2 5 8" xfId="6950"/>
    <cellStyle name="Note 2 2 5 9" xfId="8052"/>
    <cellStyle name="Note 2 2 6" xfId="453"/>
    <cellStyle name="Note 2 2 6 2" xfId="948"/>
    <cellStyle name="Note 2 2 6 2 2" xfId="1936"/>
    <cellStyle name="Note 2 2 6 2 3" xfId="3038"/>
    <cellStyle name="Note 2 2 6 2 4" xfId="4254"/>
    <cellStyle name="Note 2 2 6 2 5" xfId="5356"/>
    <cellStyle name="Note 2 2 6 2 6" xfId="6458"/>
    <cellStyle name="Note 2 2 6 2 7" xfId="7560"/>
    <cellStyle name="Note 2 2 6 2 8" xfId="8662"/>
    <cellStyle name="Note 2 2 6 3" xfId="1442"/>
    <cellStyle name="Note 2 2 6 4" xfId="2544"/>
    <cellStyle name="Note 2 2 6 5" xfId="3760"/>
    <cellStyle name="Note 2 2 6 6" xfId="4862"/>
    <cellStyle name="Note 2 2 6 7" xfId="5964"/>
    <cellStyle name="Note 2 2 6 8" xfId="7066"/>
    <cellStyle name="Note 2 2 6 9" xfId="8168"/>
    <cellStyle name="Note 2 2 7" xfId="565"/>
    <cellStyle name="Note 2 2 7 2" xfId="1554"/>
    <cellStyle name="Note 2 2 7 3" xfId="2656"/>
    <cellStyle name="Note 2 2 7 4" xfId="3872"/>
    <cellStyle name="Note 2 2 7 5" xfId="4974"/>
    <cellStyle name="Note 2 2 7 6" xfId="6076"/>
    <cellStyle name="Note 2 2 7 7" xfId="7178"/>
    <cellStyle name="Note 2 2 7 8" xfId="8280"/>
    <cellStyle name="Note 2 2 8" xfId="2050"/>
    <cellStyle name="Note 2 2 8 2" xfId="3152"/>
    <cellStyle name="Note 2 2 8 3" xfId="4368"/>
    <cellStyle name="Note 2 2 8 4" xfId="5470"/>
    <cellStyle name="Note 2 2 8 5" xfId="6572"/>
    <cellStyle name="Note 2 2 8 6" xfId="7674"/>
    <cellStyle name="Note 2 2 8 7" xfId="8776"/>
    <cellStyle name="Note 2 2 9" xfId="1060"/>
    <cellStyle name="Note 2 2 9 2" xfId="3266"/>
    <cellStyle name="Note 2 3" xfId="83"/>
    <cellStyle name="Note 2 3 10" xfId="3397"/>
    <cellStyle name="Note 2 3 11" xfId="4499"/>
    <cellStyle name="Note 2 3 12" xfId="5601"/>
    <cellStyle name="Note 2 3 13" xfId="6703"/>
    <cellStyle name="Note 2 3 14" xfId="7805"/>
    <cellStyle name="Note 2 3 2" xfId="163"/>
    <cellStyle name="Note 2 3 2 2" xfId="660"/>
    <cellStyle name="Note 2 3 2 2 2" xfId="1649"/>
    <cellStyle name="Note 2 3 2 2 3" xfId="2751"/>
    <cellStyle name="Note 2 3 2 2 4" xfId="3967"/>
    <cellStyle name="Note 2 3 2 2 5" xfId="5069"/>
    <cellStyle name="Note 2 3 2 2 6" xfId="6171"/>
    <cellStyle name="Note 2 3 2 2 7" xfId="7273"/>
    <cellStyle name="Note 2 3 2 2 8" xfId="8375"/>
    <cellStyle name="Note 2 3 2 3" xfId="1155"/>
    <cellStyle name="Note 2 3 2 4" xfId="2257"/>
    <cellStyle name="Note 2 3 2 5" xfId="3473"/>
    <cellStyle name="Note 2 3 2 6" xfId="4575"/>
    <cellStyle name="Note 2 3 2 7" xfId="5677"/>
    <cellStyle name="Note 2 3 2 8" xfId="6779"/>
    <cellStyle name="Note 2 3 2 9" xfId="7881"/>
    <cellStyle name="Note 2 3 3" xfId="241"/>
    <cellStyle name="Note 2 3 3 2" xfId="736"/>
    <cellStyle name="Note 2 3 3 2 2" xfId="1725"/>
    <cellStyle name="Note 2 3 3 2 3" xfId="2827"/>
    <cellStyle name="Note 2 3 3 2 4" xfId="4043"/>
    <cellStyle name="Note 2 3 3 2 5" xfId="5145"/>
    <cellStyle name="Note 2 3 3 2 6" xfId="6247"/>
    <cellStyle name="Note 2 3 3 2 7" xfId="7349"/>
    <cellStyle name="Note 2 3 3 2 8" xfId="8451"/>
    <cellStyle name="Note 2 3 3 3" xfId="1231"/>
    <cellStyle name="Note 2 3 3 4" xfId="2333"/>
    <cellStyle name="Note 2 3 3 5" xfId="3549"/>
    <cellStyle name="Note 2 3 3 6" xfId="4651"/>
    <cellStyle name="Note 2 3 3 7" xfId="5753"/>
    <cellStyle name="Note 2 3 3 8" xfId="6855"/>
    <cellStyle name="Note 2 3 3 9" xfId="7957"/>
    <cellStyle name="Note 2 3 4" xfId="355"/>
    <cellStyle name="Note 2 3 4 2" xfId="850"/>
    <cellStyle name="Note 2 3 4 2 2" xfId="1839"/>
    <cellStyle name="Note 2 3 4 2 3" xfId="2941"/>
    <cellStyle name="Note 2 3 4 2 4" xfId="4157"/>
    <cellStyle name="Note 2 3 4 2 5" xfId="5259"/>
    <cellStyle name="Note 2 3 4 2 6" xfId="6361"/>
    <cellStyle name="Note 2 3 4 2 7" xfId="7463"/>
    <cellStyle name="Note 2 3 4 2 8" xfId="8565"/>
    <cellStyle name="Note 2 3 4 3" xfId="1345"/>
    <cellStyle name="Note 2 3 4 4" xfId="2447"/>
    <cellStyle name="Note 2 3 4 5" xfId="3663"/>
    <cellStyle name="Note 2 3 4 6" xfId="4765"/>
    <cellStyle name="Note 2 3 4 7" xfId="5867"/>
    <cellStyle name="Note 2 3 4 8" xfId="6969"/>
    <cellStyle name="Note 2 3 4 9" xfId="8071"/>
    <cellStyle name="Note 2 3 5" xfId="472"/>
    <cellStyle name="Note 2 3 5 2" xfId="967"/>
    <cellStyle name="Note 2 3 5 2 2" xfId="1955"/>
    <cellStyle name="Note 2 3 5 2 3" xfId="3057"/>
    <cellStyle name="Note 2 3 5 2 4" xfId="4273"/>
    <cellStyle name="Note 2 3 5 2 5" xfId="5375"/>
    <cellStyle name="Note 2 3 5 2 6" xfId="6477"/>
    <cellStyle name="Note 2 3 5 2 7" xfId="7579"/>
    <cellStyle name="Note 2 3 5 2 8" xfId="8681"/>
    <cellStyle name="Note 2 3 5 3" xfId="1461"/>
    <cellStyle name="Note 2 3 5 4" xfId="2563"/>
    <cellStyle name="Note 2 3 5 5" xfId="3779"/>
    <cellStyle name="Note 2 3 5 6" xfId="4881"/>
    <cellStyle name="Note 2 3 5 7" xfId="5983"/>
    <cellStyle name="Note 2 3 5 8" xfId="7085"/>
    <cellStyle name="Note 2 3 5 9" xfId="8187"/>
    <cellStyle name="Note 2 3 6" xfId="584"/>
    <cellStyle name="Note 2 3 6 2" xfId="1573"/>
    <cellStyle name="Note 2 3 6 3" xfId="2675"/>
    <cellStyle name="Note 2 3 6 4" xfId="3891"/>
    <cellStyle name="Note 2 3 6 5" xfId="4993"/>
    <cellStyle name="Note 2 3 6 6" xfId="6095"/>
    <cellStyle name="Note 2 3 6 7" xfId="7197"/>
    <cellStyle name="Note 2 3 6 8" xfId="8299"/>
    <cellStyle name="Note 2 3 7" xfId="2069"/>
    <cellStyle name="Note 2 3 7 2" xfId="3171"/>
    <cellStyle name="Note 2 3 7 3" xfId="4387"/>
    <cellStyle name="Note 2 3 7 4" xfId="5489"/>
    <cellStyle name="Note 2 3 7 5" xfId="6591"/>
    <cellStyle name="Note 2 3 7 6" xfId="7693"/>
    <cellStyle name="Note 2 3 7 7" xfId="8795"/>
    <cellStyle name="Note 2 3 8" xfId="1079"/>
    <cellStyle name="Note 2 3 8 2" xfId="3285"/>
    <cellStyle name="Note 2 3 9" xfId="2181"/>
    <cellStyle name="Note 2 4" xfId="124"/>
    <cellStyle name="Note 2 4 10" xfId="4537"/>
    <cellStyle name="Note 2 4 11" xfId="5639"/>
    <cellStyle name="Note 2 4 12" xfId="6741"/>
    <cellStyle name="Note 2 4 13" xfId="7843"/>
    <cellStyle name="Note 2 4 2" xfId="279"/>
    <cellStyle name="Note 2 4 2 2" xfId="774"/>
    <cellStyle name="Note 2 4 2 2 2" xfId="1763"/>
    <cellStyle name="Note 2 4 2 2 3" xfId="2865"/>
    <cellStyle name="Note 2 4 2 2 4" xfId="4081"/>
    <cellStyle name="Note 2 4 2 2 5" xfId="5183"/>
    <cellStyle name="Note 2 4 2 2 6" xfId="6285"/>
    <cellStyle name="Note 2 4 2 2 7" xfId="7387"/>
    <cellStyle name="Note 2 4 2 2 8" xfId="8489"/>
    <cellStyle name="Note 2 4 2 3" xfId="1269"/>
    <cellStyle name="Note 2 4 2 4" xfId="2371"/>
    <cellStyle name="Note 2 4 2 5" xfId="3587"/>
    <cellStyle name="Note 2 4 2 6" xfId="4689"/>
    <cellStyle name="Note 2 4 2 7" xfId="5791"/>
    <cellStyle name="Note 2 4 2 8" xfId="6893"/>
    <cellStyle name="Note 2 4 2 9" xfId="7995"/>
    <cellStyle name="Note 2 4 3" xfId="393"/>
    <cellStyle name="Note 2 4 3 2" xfId="888"/>
    <cellStyle name="Note 2 4 3 2 2" xfId="1877"/>
    <cellStyle name="Note 2 4 3 2 3" xfId="2979"/>
    <cellStyle name="Note 2 4 3 2 4" xfId="4195"/>
    <cellStyle name="Note 2 4 3 2 5" xfId="5297"/>
    <cellStyle name="Note 2 4 3 2 6" xfId="6399"/>
    <cellStyle name="Note 2 4 3 2 7" xfId="7501"/>
    <cellStyle name="Note 2 4 3 2 8" xfId="8603"/>
    <cellStyle name="Note 2 4 3 3" xfId="1383"/>
    <cellStyle name="Note 2 4 3 4" xfId="2485"/>
    <cellStyle name="Note 2 4 3 5" xfId="3701"/>
    <cellStyle name="Note 2 4 3 6" xfId="4803"/>
    <cellStyle name="Note 2 4 3 7" xfId="5905"/>
    <cellStyle name="Note 2 4 3 8" xfId="7007"/>
    <cellStyle name="Note 2 4 3 9" xfId="8109"/>
    <cellStyle name="Note 2 4 4" xfId="510"/>
    <cellStyle name="Note 2 4 4 2" xfId="1005"/>
    <cellStyle name="Note 2 4 4 2 2" xfId="1993"/>
    <cellStyle name="Note 2 4 4 2 3" xfId="3095"/>
    <cellStyle name="Note 2 4 4 2 4" xfId="4311"/>
    <cellStyle name="Note 2 4 4 2 5" xfId="5413"/>
    <cellStyle name="Note 2 4 4 2 6" xfId="6515"/>
    <cellStyle name="Note 2 4 4 2 7" xfId="7617"/>
    <cellStyle name="Note 2 4 4 2 8" xfId="8719"/>
    <cellStyle name="Note 2 4 4 3" xfId="1499"/>
    <cellStyle name="Note 2 4 4 4" xfId="2601"/>
    <cellStyle name="Note 2 4 4 5" xfId="3817"/>
    <cellStyle name="Note 2 4 4 6" xfId="4919"/>
    <cellStyle name="Note 2 4 4 7" xfId="6021"/>
    <cellStyle name="Note 2 4 4 8" xfId="7123"/>
    <cellStyle name="Note 2 4 4 9" xfId="8225"/>
    <cellStyle name="Note 2 4 5" xfId="622"/>
    <cellStyle name="Note 2 4 5 2" xfId="1611"/>
    <cellStyle name="Note 2 4 5 3" xfId="2713"/>
    <cellStyle name="Note 2 4 5 4" xfId="3929"/>
    <cellStyle name="Note 2 4 5 5" xfId="5031"/>
    <cellStyle name="Note 2 4 5 6" xfId="6133"/>
    <cellStyle name="Note 2 4 5 7" xfId="7235"/>
    <cellStyle name="Note 2 4 5 8" xfId="8337"/>
    <cellStyle name="Note 2 4 6" xfId="2107"/>
    <cellStyle name="Note 2 4 6 2" xfId="3209"/>
    <cellStyle name="Note 2 4 6 3" xfId="4425"/>
    <cellStyle name="Note 2 4 6 4" xfId="5527"/>
    <cellStyle name="Note 2 4 6 5" xfId="6629"/>
    <cellStyle name="Note 2 4 6 6" xfId="7731"/>
    <cellStyle name="Note 2 4 6 7" xfId="8833"/>
    <cellStyle name="Note 2 4 7" xfId="1117"/>
    <cellStyle name="Note 2 4 7 2" xfId="3323"/>
    <cellStyle name="Note 2 4 8" xfId="2219"/>
    <cellStyle name="Note 2 4 9" xfId="3435"/>
    <cellStyle name="Note 2 5" xfId="203"/>
    <cellStyle name="Note 2 5 2" xfId="698"/>
    <cellStyle name="Note 2 5 2 2" xfId="1687"/>
    <cellStyle name="Note 2 5 2 3" xfId="2789"/>
    <cellStyle name="Note 2 5 2 4" xfId="4005"/>
    <cellStyle name="Note 2 5 2 5" xfId="5107"/>
    <cellStyle name="Note 2 5 2 6" xfId="6209"/>
    <cellStyle name="Note 2 5 2 7" xfId="7311"/>
    <cellStyle name="Note 2 5 2 8" xfId="8413"/>
    <cellStyle name="Note 2 5 3" xfId="1193"/>
    <cellStyle name="Note 2 5 4" xfId="2295"/>
    <cellStyle name="Note 2 5 5" xfId="3511"/>
    <cellStyle name="Note 2 5 6" xfId="4613"/>
    <cellStyle name="Note 2 5 7" xfId="5715"/>
    <cellStyle name="Note 2 5 8" xfId="6817"/>
    <cellStyle name="Note 2 5 9" xfId="7919"/>
    <cellStyle name="Note 2 6" xfId="317"/>
    <cellStyle name="Note 2 6 2" xfId="812"/>
    <cellStyle name="Note 2 6 2 2" xfId="1801"/>
    <cellStyle name="Note 2 6 2 3" xfId="2903"/>
    <cellStyle name="Note 2 6 2 4" xfId="4119"/>
    <cellStyle name="Note 2 6 2 5" xfId="5221"/>
    <cellStyle name="Note 2 6 2 6" xfId="6323"/>
    <cellStyle name="Note 2 6 2 7" xfId="7425"/>
    <cellStyle name="Note 2 6 2 8" xfId="8527"/>
    <cellStyle name="Note 2 6 3" xfId="1307"/>
    <cellStyle name="Note 2 6 4" xfId="2409"/>
    <cellStyle name="Note 2 6 5" xfId="3625"/>
    <cellStyle name="Note 2 6 6" xfId="4727"/>
    <cellStyle name="Note 2 6 7" xfId="5829"/>
    <cellStyle name="Note 2 6 8" xfId="6931"/>
    <cellStyle name="Note 2 6 9" xfId="8033"/>
    <cellStyle name="Note 2 7" xfId="434"/>
    <cellStyle name="Note 2 7 2" xfId="929"/>
    <cellStyle name="Note 2 7 2 2" xfId="1917"/>
    <cellStyle name="Note 2 7 2 3" xfId="3019"/>
    <cellStyle name="Note 2 7 2 4" xfId="4235"/>
    <cellStyle name="Note 2 7 2 5" xfId="5337"/>
    <cellStyle name="Note 2 7 2 6" xfId="6439"/>
    <cellStyle name="Note 2 7 2 7" xfId="7541"/>
    <cellStyle name="Note 2 7 2 8" xfId="8643"/>
    <cellStyle name="Note 2 7 3" xfId="1423"/>
    <cellStyle name="Note 2 7 4" xfId="2525"/>
    <cellStyle name="Note 2 7 5" xfId="3741"/>
    <cellStyle name="Note 2 7 6" xfId="4843"/>
    <cellStyle name="Note 2 7 7" xfId="5945"/>
    <cellStyle name="Note 2 7 8" xfId="7047"/>
    <cellStyle name="Note 2 7 9" xfId="8149"/>
    <cellStyle name="Note 2 8" xfId="546"/>
    <cellStyle name="Note 2 8 2" xfId="1535"/>
    <cellStyle name="Note 2 8 3" xfId="2637"/>
    <cellStyle name="Note 2 8 4" xfId="3853"/>
    <cellStyle name="Note 2 8 5" xfId="4955"/>
    <cellStyle name="Note 2 8 6" xfId="6057"/>
    <cellStyle name="Note 2 8 7" xfId="7159"/>
    <cellStyle name="Note 2 8 8" xfId="8261"/>
    <cellStyle name="Note 2 9" xfId="2031"/>
    <cellStyle name="Note 2 9 2" xfId="3133"/>
    <cellStyle name="Note 2 9 3" xfId="4349"/>
    <cellStyle name="Note 2 9 4" xfId="5451"/>
    <cellStyle name="Note 2 9 5" xfId="6553"/>
    <cellStyle name="Note 2 9 6" xfId="7655"/>
    <cellStyle name="Note 2 9 7" xfId="8757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2 4" xfId="4220"/>
    <cellStyle name="Percent 11 2 5" xfId="5322"/>
    <cellStyle name="Percent 11 2 6" xfId="6424"/>
    <cellStyle name="Percent 11 2 7" xfId="7526"/>
    <cellStyle name="Percent 11 2 8" xfId="8628"/>
    <cellStyle name="Percent 11 3" xfId="1408"/>
    <cellStyle name="Percent 11 4" xfId="2510"/>
    <cellStyle name="Percent 11 5" xfId="3726"/>
    <cellStyle name="Percent 11 6" xfId="4828"/>
    <cellStyle name="Percent 11 7" xfId="5930"/>
    <cellStyle name="Percent 11 8" xfId="7032"/>
    <cellStyle name="Percent 11 9" xfId="8134"/>
    <cellStyle name="Percent 12" xfId="421"/>
    <cellStyle name="Percent 12 2" xfId="916"/>
    <cellStyle name="Percent 12 2 2" xfId="1904"/>
    <cellStyle name="Percent 12 2 3" xfId="3006"/>
    <cellStyle name="Percent 12 2 4" xfId="4222"/>
    <cellStyle name="Percent 12 2 5" xfId="5324"/>
    <cellStyle name="Percent 12 2 6" xfId="6426"/>
    <cellStyle name="Percent 12 2 7" xfId="7528"/>
    <cellStyle name="Percent 12 2 8" xfId="8630"/>
    <cellStyle name="Percent 12 3" xfId="1410"/>
    <cellStyle name="Percent 12 4" xfId="2512"/>
    <cellStyle name="Percent 12 5" xfId="3728"/>
    <cellStyle name="Percent 12 6" xfId="4830"/>
    <cellStyle name="Percent 12 7" xfId="5932"/>
    <cellStyle name="Percent 12 8" xfId="7034"/>
    <cellStyle name="Percent 12 9" xfId="8136"/>
    <cellStyle name="Percent 13" xfId="2018"/>
    <cellStyle name="Percent 13 2" xfId="3120"/>
    <cellStyle name="Percent 13 3" xfId="4336"/>
    <cellStyle name="Percent 13 4" xfId="5438"/>
    <cellStyle name="Percent 13 5" xfId="6540"/>
    <cellStyle name="Percent 13 6" xfId="7642"/>
    <cellStyle name="Percent 13 7" xfId="8744"/>
    <cellStyle name="Percent 14" xfId="3234"/>
    <cellStyle name="Percent 2" xfId="44"/>
    <cellStyle name="Percent 2 10" xfId="1043"/>
    <cellStyle name="Percent 2 10 2" xfId="3249"/>
    <cellStyle name="Percent 2 11" xfId="2145"/>
    <cellStyle name="Percent 2 12" xfId="3361"/>
    <cellStyle name="Percent 2 13" xfId="4463"/>
    <cellStyle name="Percent 2 14" xfId="5565"/>
    <cellStyle name="Percent 2 15" xfId="6667"/>
    <cellStyle name="Percent 2 16" xfId="7769"/>
    <cellStyle name="Percent 2 2" xfId="66"/>
    <cellStyle name="Percent 2 2 10" xfId="2164"/>
    <cellStyle name="Percent 2 2 11" xfId="3380"/>
    <cellStyle name="Percent 2 2 12" xfId="4482"/>
    <cellStyle name="Percent 2 2 13" xfId="5584"/>
    <cellStyle name="Percent 2 2 14" xfId="6686"/>
    <cellStyle name="Percent 2 2 15" xfId="7788"/>
    <cellStyle name="Percent 2 2 2" xfId="106"/>
    <cellStyle name="Percent 2 2 2 10" xfId="3418"/>
    <cellStyle name="Percent 2 2 2 11" xfId="4520"/>
    <cellStyle name="Percent 2 2 2 12" xfId="5622"/>
    <cellStyle name="Percent 2 2 2 13" xfId="6724"/>
    <cellStyle name="Percent 2 2 2 14" xfId="7826"/>
    <cellStyle name="Percent 2 2 2 2" xfId="185"/>
    <cellStyle name="Percent 2 2 2 2 2" xfId="681"/>
    <cellStyle name="Percent 2 2 2 2 2 2" xfId="1670"/>
    <cellStyle name="Percent 2 2 2 2 2 3" xfId="2772"/>
    <cellStyle name="Percent 2 2 2 2 2 4" xfId="3988"/>
    <cellStyle name="Percent 2 2 2 2 2 5" xfId="5090"/>
    <cellStyle name="Percent 2 2 2 2 2 6" xfId="6192"/>
    <cellStyle name="Percent 2 2 2 2 2 7" xfId="7294"/>
    <cellStyle name="Percent 2 2 2 2 2 8" xfId="8396"/>
    <cellStyle name="Percent 2 2 2 2 3" xfId="1176"/>
    <cellStyle name="Percent 2 2 2 2 4" xfId="2278"/>
    <cellStyle name="Percent 2 2 2 2 5" xfId="3494"/>
    <cellStyle name="Percent 2 2 2 2 6" xfId="4596"/>
    <cellStyle name="Percent 2 2 2 2 7" xfId="5698"/>
    <cellStyle name="Percent 2 2 2 2 8" xfId="6800"/>
    <cellStyle name="Percent 2 2 2 2 9" xfId="7902"/>
    <cellStyle name="Percent 2 2 2 3" xfId="262"/>
    <cellStyle name="Percent 2 2 2 3 2" xfId="757"/>
    <cellStyle name="Percent 2 2 2 3 2 2" xfId="1746"/>
    <cellStyle name="Percent 2 2 2 3 2 3" xfId="2848"/>
    <cellStyle name="Percent 2 2 2 3 2 4" xfId="4064"/>
    <cellStyle name="Percent 2 2 2 3 2 5" xfId="5166"/>
    <cellStyle name="Percent 2 2 2 3 2 6" xfId="6268"/>
    <cellStyle name="Percent 2 2 2 3 2 7" xfId="7370"/>
    <cellStyle name="Percent 2 2 2 3 2 8" xfId="8472"/>
    <cellStyle name="Percent 2 2 2 3 3" xfId="1252"/>
    <cellStyle name="Percent 2 2 2 3 4" xfId="2354"/>
    <cellStyle name="Percent 2 2 2 3 5" xfId="3570"/>
    <cellStyle name="Percent 2 2 2 3 6" xfId="4672"/>
    <cellStyle name="Percent 2 2 2 3 7" xfId="5774"/>
    <cellStyle name="Percent 2 2 2 3 8" xfId="6876"/>
    <cellStyle name="Percent 2 2 2 3 9" xfId="7978"/>
    <cellStyle name="Percent 2 2 2 4" xfId="376"/>
    <cellStyle name="Percent 2 2 2 4 2" xfId="871"/>
    <cellStyle name="Percent 2 2 2 4 2 2" xfId="1860"/>
    <cellStyle name="Percent 2 2 2 4 2 3" xfId="2962"/>
    <cellStyle name="Percent 2 2 2 4 2 4" xfId="4178"/>
    <cellStyle name="Percent 2 2 2 4 2 5" xfId="5280"/>
    <cellStyle name="Percent 2 2 2 4 2 6" xfId="6382"/>
    <cellStyle name="Percent 2 2 2 4 2 7" xfId="7484"/>
    <cellStyle name="Percent 2 2 2 4 2 8" xfId="8586"/>
    <cellStyle name="Percent 2 2 2 4 3" xfId="1366"/>
    <cellStyle name="Percent 2 2 2 4 4" xfId="2468"/>
    <cellStyle name="Percent 2 2 2 4 5" xfId="3684"/>
    <cellStyle name="Percent 2 2 2 4 6" xfId="4786"/>
    <cellStyle name="Percent 2 2 2 4 7" xfId="5888"/>
    <cellStyle name="Percent 2 2 2 4 8" xfId="6990"/>
    <cellStyle name="Percent 2 2 2 4 9" xfId="8092"/>
    <cellStyle name="Percent 2 2 2 5" xfId="493"/>
    <cellStyle name="Percent 2 2 2 5 2" xfId="988"/>
    <cellStyle name="Percent 2 2 2 5 2 2" xfId="1976"/>
    <cellStyle name="Percent 2 2 2 5 2 3" xfId="3078"/>
    <cellStyle name="Percent 2 2 2 5 2 4" xfId="4294"/>
    <cellStyle name="Percent 2 2 2 5 2 5" xfId="5396"/>
    <cellStyle name="Percent 2 2 2 5 2 6" xfId="6498"/>
    <cellStyle name="Percent 2 2 2 5 2 7" xfId="7600"/>
    <cellStyle name="Percent 2 2 2 5 2 8" xfId="8702"/>
    <cellStyle name="Percent 2 2 2 5 3" xfId="1482"/>
    <cellStyle name="Percent 2 2 2 5 4" xfId="2584"/>
    <cellStyle name="Percent 2 2 2 5 5" xfId="3800"/>
    <cellStyle name="Percent 2 2 2 5 6" xfId="4902"/>
    <cellStyle name="Percent 2 2 2 5 7" xfId="6004"/>
    <cellStyle name="Percent 2 2 2 5 8" xfId="7106"/>
    <cellStyle name="Percent 2 2 2 5 9" xfId="8208"/>
    <cellStyle name="Percent 2 2 2 6" xfId="605"/>
    <cellStyle name="Percent 2 2 2 6 2" xfId="1594"/>
    <cellStyle name="Percent 2 2 2 6 3" xfId="2696"/>
    <cellStyle name="Percent 2 2 2 6 4" xfId="3912"/>
    <cellStyle name="Percent 2 2 2 6 5" xfId="5014"/>
    <cellStyle name="Percent 2 2 2 6 6" xfId="6116"/>
    <cellStyle name="Percent 2 2 2 6 7" xfId="7218"/>
    <cellStyle name="Percent 2 2 2 6 8" xfId="8320"/>
    <cellStyle name="Percent 2 2 2 7" xfId="2090"/>
    <cellStyle name="Percent 2 2 2 7 2" xfId="3192"/>
    <cellStyle name="Percent 2 2 2 7 3" xfId="4408"/>
    <cellStyle name="Percent 2 2 2 7 4" xfId="5510"/>
    <cellStyle name="Percent 2 2 2 7 5" xfId="6612"/>
    <cellStyle name="Percent 2 2 2 7 6" xfId="7714"/>
    <cellStyle name="Percent 2 2 2 7 7" xfId="8816"/>
    <cellStyle name="Percent 2 2 2 8" xfId="1100"/>
    <cellStyle name="Percent 2 2 2 8 2" xfId="3306"/>
    <cellStyle name="Percent 2 2 2 9" xfId="2202"/>
    <cellStyle name="Percent 2 2 3" xfId="145"/>
    <cellStyle name="Percent 2 2 3 10" xfId="4558"/>
    <cellStyle name="Percent 2 2 3 11" xfId="5660"/>
    <cellStyle name="Percent 2 2 3 12" xfId="6762"/>
    <cellStyle name="Percent 2 2 3 13" xfId="7864"/>
    <cellStyle name="Percent 2 2 3 2" xfId="300"/>
    <cellStyle name="Percent 2 2 3 2 2" xfId="795"/>
    <cellStyle name="Percent 2 2 3 2 2 2" xfId="1784"/>
    <cellStyle name="Percent 2 2 3 2 2 3" xfId="2886"/>
    <cellStyle name="Percent 2 2 3 2 2 4" xfId="4102"/>
    <cellStyle name="Percent 2 2 3 2 2 5" xfId="5204"/>
    <cellStyle name="Percent 2 2 3 2 2 6" xfId="6306"/>
    <cellStyle name="Percent 2 2 3 2 2 7" xfId="7408"/>
    <cellStyle name="Percent 2 2 3 2 2 8" xfId="8510"/>
    <cellStyle name="Percent 2 2 3 2 3" xfId="1290"/>
    <cellStyle name="Percent 2 2 3 2 4" xfId="2392"/>
    <cellStyle name="Percent 2 2 3 2 5" xfId="3608"/>
    <cellStyle name="Percent 2 2 3 2 6" xfId="4710"/>
    <cellStyle name="Percent 2 2 3 2 7" xfId="5812"/>
    <cellStyle name="Percent 2 2 3 2 8" xfId="6914"/>
    <cellStyle name="Percent 2 2 3 2 9" xfId="8016"/>
    <cellStyle name="Percent 2 2 3 3" xfId="414"/>
    <cellStyle name="Percent 2 2 3 3 2" xfId="909"/>
    <cellStyle name="Percent 2 2 3 3 2 2" xfId="1898"/>
    <cellStyle name="Percent 2 2 3 3 2 3" xfId="3000"/>
    <cellStyle name="Percent 2 2 3 3 2 4" xfId="4216"/>
    <cellStyle name="Percent 2 2 3 3 2 5" xfId="5318"/>
    <cellStyle name="Percent 2 2 3 3 2 6" xfId="6420"/>
    <cellStyle name="Percent 2 2 3 3 2 7" xfId="7522"/>
    <cellStyle name="Percent 2 2 3 3 2 8" xfId="8624"/>
    <cellStyle name="Percent 2 2 3 3 3" xfId="1404"/>
    <cellStyle name="Percent 2 2 3 3 4" xfId="2506"/>
    <cellStyle name="Percent 2 2 3 3 5" xfId="3722"/>
    <cellStyle name="Percent 2 2 3 3 6" xfId="4824"/>
    <cellStyle name="Percent 2 2 3 3 7" xfId="5926"/>
    <cellStyle name="Percent 2 2 3 3 8" xfId="7028"/>
    <cellStyle name="Percent 2 2 3 3 9" xfId="8130"/>
    <cellStyle name="Percent 2 2 3 4" xfId="531"/>
    <cellStyle name="Percent 2 2 3 4 2" xfId="1026"/>
    <cellStyle name="Percent 2 2 3 4 2 2" xfId="2014"/>
    <cellStyle name="Percent 2 2 3 4 2 3" xfId="3116"/>
    <cellStyle name="Percent 2 2 3 4 2 4" xfId="4332"/>
    <cellStyle name="Percent 2 2 3 4 2 5" xfId="5434"/>
    <cellStyle name="Percent 2 2 3 4 2 6" xfId="6536"/>
    <cellStyle name="Percent 2 2 3 4 2 7" xfId="7638"/>
    <cellStyle name="Percent 2 2 3 4 2 8" xfId="8740"/>
    <cellStyle name="Percent 2 2 3 4 3" xfId="1520"/>
    <cellStyle name="Percent 2 2 3 4 4" xfId="2622"/>
    <cellStyle name="Percent 2 2 3 4 5" xfId="3838"/>
    <cellStyle name="Percent 2 2 3 4 6" xfId="4940"/>
    <cellStyle name="Percent 2 2 3 4 7" xfId="6042"/>
    <cellStyle name="Percent 2 2 3 4 8" xfId="7144"/>
    <cellStyle name="Percent 2 2 3 4 9" xfId="8246"/>
    <cellStyle name="Percent 2 2 3 5" xfId="643"/>
    <cellStyle name="Percent 2 2 3 5 2" xfId="1632"/>
    <cellStyle name="Percent 2 2 3 5 3" xfId="2734"/>
    <cellStyle name="Percent 2 2 3 5 4" xfId="3950"/>
    <cellStyle name="Percent 2 2 3 5 5" xfId="5052"/>
    <cellStyle name="Percent 2 2 3 5 6" xfId="6154"/>
    <cellStyle name="Percent 2 2 3 5 7" xfId="7256"/>
    <cellStyle name="Percent 2 2 3 5 8" xfId="8358"/>
    <cellStyle name="Percent 2 2 3 6" xfId="2128"/>
    <cellStyle name="Percent 2 2 3 6 2" xfId="3230"/>
    <cellStyle name="Percent 2 2 3 6 3" xfId="4446"/>
    <cellStyle name="Percent 2 2 3 6 4" xfId="5548"/>
    <cellStyle name="Percent 2 2 3 6 5" xfId="6650"/>
    <cellStyle name="Percent 2 2 3 6 6" xfId="7752"/>
    <cellStyle name="Percent 2 2 3 6 7" xfId="8854"/>
    <cellStyle name="Percent 2 2 3 7" xfId="1138"/>
    <cellStyle name="Percent 2 2 3 7 2" xfId="3344"/>
    <cellStyle name="Percent 2 2 3 8" xfId="2240"/>
    <cellStyle name="Percent 2 2 3 9" xfId="3456"/>
    <cellStyle name="Percent 2 2 4" xfId="224"/>
    <cellStyle name="Percent 2 2 4 2" xfId="719"/>
    <cellStyle name="Percent 2 2 4 2 2" xfId="1708"/>
    <cellStyle name="Percent 2 2 4 2 3" xfId="2810"/>
    <cellStyle name="Percent 2 2 4 2 4" xfId="4026"/>
    <cellStyle name="Percent 2 2 4 2 5" xfId="5128"/>
    <cellStyle name="Percent 2 2 4 2 6" xfId="6230"/>
    <cellStyle name="Percent 2 2 4 2 7" xfId="7332"/>
    <cellStyle name="Percent 2 2 4 2 8" xfId="8434"/>
    <cellStyle name="Percent 2 2 4 3" xfId="1214"/>
    <cellStyle name="Percent 2 2 4 4" xfId="2316"/>
    <cellStyle name="Percent 2 2 4 5" xfId="3532"/>
    <cellStyle name="Percent 2 2 4 6" xfId="4634"/>
    <cellStyle name="Percent 2 2 4 7" xfId="5736"/>
    <cellStyle name="Percent 2 2 4 8" xfId="6838"/>
    <cellStyle name="Percent 2 2 4 9" xfId="7940"/>
    <cellStyle name="Percent 2 2 5" xfId="338"/>
    <cellStyle name="Percent 2 2 5 2" xfId="833"/>
    <cellStyle name="Percent 2 2 5 2 2" xfId="1822"/>
    <cellStyle name="Percent 2 2 5 2 3" xfId="2924"/>
    <cellStyle name="Percent 2 2 5 2 4" xfId="4140"/>
    <cellStyle name="Percent 2 2 5 2 5" xfId="5242"/>
    <cellStyle name="Percent 2 2 5 2 6" xfId="6344"/>
    <cellStyle name="Percent 2 2 5 2 7" xfId="7446"/>
    <cellStyle name="Percent 2 2 5 2 8" xfId="8548"/>
    <cellStyle name="Percent 2 2 5 3" xfId="1328"/>
    <cellStyle name="Percent 2 2 5 4" xfId="2430"/>
    <cellStyle name="Percent 2 2 5 5" xfId="3646"/>
    <cellStyle name="Percent 2 2 5 6" xfId="4748"/>
    <cellStyle name="Percent 2 2 5 7" xfId="5850"/>
    <cellStyle name="Percent 2 2 5 8" xfId="6952"/>
    <cellStyle name="Percent 2 2 5 9" xfId="8054"/>
    <cellStyle name="Percent 2 2 6" xfId="455"/>
    <cellStyle name="Percent 2 2 6 2" xfId="950"/>
    <cellStyle name="Percent 2 2 6 2 2" xfId="1938"/>
    <cellStyle name="Percent 2 2 6 2 3" xfId="3040"/>
    <cellStyle name="Percent 2 2 6 2 4" xfId="4256"/>
    <cellStyle name="Percent 2 2 6 2 5" xfId="5358"/>
    <cellStyle name="Percent 2 2 6 2 6" xfId="6460"/>
    <cellStyle name="Percent 2 2 6 2 7" xfId="7562"/>
    <cellStyle name="Percent 2 2 6 2 8" xfId="8664"/>
    <cellStyle name="Percent 2 2 6 3" xfId="1444"/>
    <cellStyle name="Percent 2 2 6 4" xfId="2546"/>
    <cellStyle name="Percent 2 2 6 5" xfId="3762"/>
    <cellStyle name="Percent 2 2 6 6" xfId="4864"/>
    <cellStyle name="Percent 2 2 6 7" xfId="5966"/>
    <cellStyle name="Percent 2 2 6 8" xfId="7068"/>
    <cellStyle name="Percent 2 2 6 9" xfId="8170"/>
    <cellStyle name="Percent 2 2 7" xfId="567"/>
    <cellStyle name="Percent 2 2 7 2" xfId="1556"/>
    <cellStyle name="Percent 2 2 7 3" xfId="2658"/>
    <cellStyle name="Percent 2 2 7 4" xfId="3874"/>
    <cellStyle name="Percent 2 2 7 5" xfId="4976"/>
    <cellStyle name="Percent 2 2 7 6" xfId="6078"/>
    <cellStyle name="Percent 2 2 7 7" xfId="7180"/>
    <cellStyle name="Percent 2 2 7 8" xfId="8282"/>
    <cellStyle name="Percent 2 2 8" xfId="2052"/>
    <cellStyle name="Percent 2 2 8 2" xfId="3154"/>
    <cellStyle name="Percent 2 2 8 3" xfId="4370"/>
    <cellStyle name="Percent 2 2 8 4" xfId="5472"/>
    <cellStyle name="Percent 2 2 8 5" xfId="6574"/>
    <cellStyle name="Percent 2 2 8 6" xfId="7676"/>
    <cellStyle name="Percent 2 2 8 7" xfId="8778"/>
    <cellStyle name="Percent 2 2 9" xfId="1062"/>
    <cellStyle name="Percent 2 2 9 2" xfId="3268"/>
    <cellStyle name="Percent 2 3" xfId="85"/>
    <cellStyle name="Percent 2 3 10" xfId="3399"/>
    <cellStyle name="Percent 2 3 11" xfId="4501"/>
    <cellStyle name="Percent 2 3 12" xfId="5603"/>
    <cellStyle name="Percent 2 3 13" xfId="6705"/>
    <cellStyle name="Percent 2 3 14" xfId="7807"/>
    <cellStyle name="Percent 2 3 2" xfId="165"/>
    <cellStyle name="Percent 2 3 2 2" xfId="662"/>
    <cellStyle name="Percent 2 3 2 2 2" xfId="1651"/>
    <cellStyle name="Percent 2 3 2 2 3" xfId="2753"/>
    <cellStyle name="Percent 2 3 2 2 4" xfId="3969"/>
    <cellStyle name="Percent 2 3 2 2 5" xfId="5071"/>
    <cellStyle name="Percent 2 3 2 2 6" xfId="6173"/>
    <cellStyle name="Percent 2 3 2 2 7" xfId="7275"/>
    <cellStyle name="Percent 2 3 2 2 8" xfId="8377"/>
    <cellStyle name="Percent 2 3 2 3" xfId="1157"/>
    <cellStyle name="Percent 2 3 2 4" xfId="2259"/>
    <cellStyle name="Percent 2 3 2 5" xfId="3475"/>
    <cellStyle name="Percent 2 3 2 6" xfId="4577"/>
    <cellStyle name="Percent 2 3 2 7" xfId="5679"/>
    <cellStyle name="Percent 2 3 2 8" xfId="6781"/>
    <cellStyle name="Percent 2 3 2 9" xfId="7883"/>
    <cellStyle name="Percent 2 3 3" xfId="243"/>
    <cellStyle name="Percent 2 3 3 2" xfId="738"/>
    <cellStyle name="Percent 2 3 3 2 2" xfId="1727"/>
    <cellStyle name="Percent 2 3 3 2 3" xfId="2829"/>
    <cellStyle name="Percent 2 3 3 2 4" xfId="4045"/>
    <cellStyle name="Percent 2 3 3 2 5" xfId="5147"/>
    <cellStyle name="Percent 2 3 3 2 6" xfId="6249"/>
    <cellStyle name="Percent 2 3 3 2 7" xfId="7351"/>
    <cellStyle name="Percent 2 3 3 2 8" xfId="8453"/>
    <cellStyle name="Percent 2 3 3 3" xfId="1233"/>
    <cellStyle name="Percent 2 3 3 4" xfId="2335"/>
    <cellStyle name="Percent 2 3 3 5" xfId="3551"/>
    <cellStyle name="Percent 2 3 3 6" xfId="4653"/>
    <cellStyle name="Percent 2 3 3 7" xfId="5755"/>
    <cellStyle name="Percent 2 3 3 8" xfId="6857"/>
    <cellStyle name="Percent 2 3 3 9" xfId="7959"/>
    <cellStyle name="Percent 2 3 4" xfId="357"/>
    <cellStyle name="Percent 2 3 4 2" xfId="852"/>
    <cellStyle name="Percent 2 3 4 2 2" xfId="1841"/>
    <cellStyle name="Percent 2 3 4 2 3" xfId="2943"/>
    <cellStyle name="Percent 2 3 4 2 4" xfId="4159"/>
    <cellStyle name="Percent 2 3 4 2 5" xfId="5261"/>
    <cellStyle name="Percent 2 3 4 2 6" xfId="6363"/>
    <cellStyle name="Percent 2 3 4 2 7" xfId="7465"/>
    <cellStyle name="Percent 2 3 4 2 8" xfId="8567"/>
    <cellStyle name="Percent 2 3 4 3" xfId="1347"/>
    <cellStyle name="Percent 2 3 4 4" xfId="2449"/>
    <cellStyle name="Percent 2 3 4 5" xfId="3665"/>
    <cellStyle name="Percent 2 3 4 6" xfId="4767"/>
    <cellStyle name="Percent 2 3 4 7" xfId="5869"/>
    <cellStyle name="Percent 2 3 4 8" xfId="6971"/>
    <cellStyle name="Percent 2 3 4 9" xfId="8073"/>
    <cellStyle name="Percent 2 3 5" xfId="474"/>
    <cellStyle name="Percent 2 3 5 2" xfId="969"/>
    <cellStyle name="Percent 2 3 5 2 2" xfId="1957"/>
    <cellStyle name="Percent 2 3 5 2 3" xfId="3059"/>
    <cellStyle name="Percent 2 3 5 2 4" xfId="4275"/>
    <cellStyle name="Percent 2 3 5 2 5" xfId="5377"/>
    <cellStyle name="Percent 2 3 5 2 6" xfId="6479"/>
    <cellStyle name="Percent 2 3 5 2 7" xfId="7581"/>
    <cellStyle name="Percent 2 3 5 2 8" xfId="8683"/>
    <cellStyle name="Percent 2 3 5 3" xfId="1463"/>
    <cellStyle name="Percent 2 3 5 4" xfId="2565"/>
    <cellStyle name="Percent 2 3 5 5" xfId="3781"/>
    <cellStyle name="Percent 2 3 5 6" xfId="4883"/>
    <cellStyle name="Percent 2 3 5 7" xfId="5985"/>
    <cellStyle name="Percent 2 3 5 8" xfId="7087"/>
    <cellStyle name="Percent 2 3 5 9" xfId="8189"/>
    <cellStyle name="Percent 2 3 6" xfId="586"/>
    <cellStyle name="Percent 2 3 6 2" xfId="1575"/>
    <cellStyle name="Percent 2 3 6 3" xfId="2677"/>
    <cellStyle name="Percent 2 3 6 4" xfId="3893"/>
    <cellStyle name="Percent 2 3 6 5" xfId="4995"/>
    <cellStyle name="Percent 2 3 6 6" xfId="6097"/>
    <cellStyle name="Percent 2 3 6 7" xfId="7199"/>
    <cellStyle name="Percent 2 3 6 8" xfId="8301"/>
    <cellStyle name="Percent 2 3 7" xfId="2071"/>
    <cellStyle name="Percent 2 3 7 2" xfId="3173"/>
    <cellStyle name="Percent 2 3 7 3" xfId="4389"/>
    <cellStyle name="Percent 2 3 7 4" xfId="5491"/>
    <cellStyle name="Percent 2 3 7 5" xfId="6593"/>
    <cellStyle name="Percent 2 3 7 6" xfId="7695"/>
    <cellStyle name="Percent 2 3 7 7" xfId="8797"/>
    <cellStyle name="Percent 2 3 8" xfId="1081"/>
    <cellStyle name="Percent 2 3 8 2" xfId="3287"/>
    <cellStyle name="Percent 2 3 9" xfId="2183"/>
    <cellStyle name="Percent 2 4" xfId="126"/>
    <cellStyle name="Percent 2 4 10" xfId="4539"/>
    <cellStyle name="Percent 2 4 11" xfId="5641"/>
    <cellStyle name="Percent 2 4 12" xfId="6743"/>
    <cellStyle name="Percent 2 4 13" xfId="7845"/>
    <cellStyle name="Percent 2 4 2" xfId="281"/>
    <cellStyle name="Percent 2 4 2 2" xfId="776"/>
    <cellStyle name="Percent 2 4 2 2 2" xfId="1765"/>
    <cellStyle name="Percent 2 4 2 2 3" xfId="2867"/>
    <cellStyle name="Percent 2 4 2 2 4" xfId="4083"/>
    <cellStyle name="Percent 2 4 2 2 5" xfId="5185"/>
    <cellStyle name="Percent 2 4 2 2 6" xfId="6287"/>
    <cellStyle name="Percent 2 4 2 2 7" xfId="7389"/>
    <cellStyle name="Percent 2 4 2 2 8" xfId="8491"/>
    <cellStyle name="Percent 2 4 2 3" xfId="1271"/>
    <cellStyle name="Percent 2 4 2 4" xfId="2373"/>
    <cellStyle name="Percent 2 4 2 5" xfId="3589"/>
    <cellStyle name="Percent 2 4 2 6" xfId="4691"/>
    <cellStyle name="Percent 2 4 2 7" xfId="5793"/>
    <cellStyle name="Percent 2 4 2 8" xfId="6895"/>
    <cellStyle name="Percent 2 4 2 9" xfId="7997"/>
    <cellStyle name="Percent 2 4 3" xfId="395"/>
    <cellStyle name="Percent 2 4 3 2" xfId="890"/>
    <cellStyle name="Percent 2 4 3 2 2" xfId="1879"/>
    <cellStyle name="Percent 2 4 3 2 3" xfId="2981"/>
    <cellStyle name="Percent 2 4 3 2 4" xfId="4197"/>
    <cellStyle name="Percent 2 4 3 2 5" xfId="5299"/>
    <cellStyle name="Percent 2 4 3 2 6" xfId="6401"/>
    <cellStyle name="Percent 2 4 3 2 7" xfId="7503"/>
    <cellStyle name="Percent 2 4 3 2 8" xfId="8605"/>
    <cellStyle name="Percent 2 4 3 3" xfId="1385"/>
    <cellStyle name="Percent 2 4 3 4" xfId="2487"/>
    <cellStyle name="Percent 2 4 3 5" xfId="3703"/>
    <cellStyle name="Percent 2 4 3 6" xfId="4805"/>
    <cellStyle name="Percent 2 4 3 7" xfId="5907"/>
    <cellStyle name="Percent 2 4 3 8" xfId="7009"/>
    <cellStyle name="Percent 2 4 3 9" xfId="8111"/>
    <cellStyle name="Percent 2 4 4" xfId="512"/>
    <cellStyle name="Percent 2 4 4 2" xfId="1007"/>
    <cellStyle name="Percent 2 4 4 2 2" xfId="1995"/>
    <cellStyle name="Percent 2 4 4 2 3" xfId="3097"/>
    <cellStyle name="Percent 2 4 4 2 4" xfId="4313"/>
    <cellStyle name="Percent 2 4 4 2 5" xfId="5415"/>
    <cellStyle name="Percent 2 4 4 2 6" xfId="6517"/>
    <cellStyle name="Percent 2 4 4 2 7" xfId="7619"/>
    <cellStyle name="Percent 2 4 4 2 8" xfId="8721"/>
    <cellStyle name="Percent 2 4 4 3" xfId="1501"/>
    <cellStyle name="Percent 2 4 4 4" xfId="2603"/>
    <cellStyle name="Percent 2 4 4 5" xfId="3819"/>
    <cellStyle name="Percent 2 4 4 6" xfId="4921"/>
    <cellStyle name="Percent 2 4 4 7" xfId="6023"/>
    <cellStyle name="Percent 2 4 4 8" xfId="7125"/>
    <cellStyle name="Percent 2 4 4 9" xfId="8227"/>
    <cellStyle name="Percent 2 4 5" xfId="624"/>
    <cellStyle name="Percent 2 4 5 2" xfId="1613"/>
    <cellStyle name="Percent 2 4 5 3" xfId="2715"/>
    <cellStyle name="Percent 2 4 5 4" xfId="3931"/>
    <cellStyle name="Percent 2 4 5 5" xfId="5033"/>
    <cellStyle name="Percent 2 4 5 6" xfId="6135"/>
    <cellStyle name="Percent 2 4 5 7" xfId="7237"/>
    <cellStyle name="Percent 2 4 5 8" xfId="8339"/>
    <cellStyle name="Percent 2 4 6" xfId="2109"/>
    <cellStyle name="Percent 2 4 6 2" xfId="3211"/>
    <cellStyle name="Percent 2 4 6 3" xfId="4427"/>
    <cellStyle name="Percent 2 4 6 4" xfId="5529"/>
    <cellStyle name="Percent 2 4 6 5" xfId="6631"/>
    <cellStyle name="Percent 2 4 6 6" xfId="7733"/>
    <cellStyle name="Percent 2 4 6 7" xfId="8835"/>
    <cellStyle name="Percent 2 4 7" xfId="1119"/>
    <cellStyle name="Percent 2 4 7 2" xfId="3325"/>
    <cellStyle name="Percent 2 4 8" xfId="2221"/>
    <cellStyle name="Percent 2 4 9" xfId="3437"/>
    <cellStyle name="Percent 2 5" xfId="205"/>
    <cellStyle name="Percent 2 5 2" xfId="700"/>
    <cellStyle name="Percent 2 5 2 2" xfId="1689"/>
    <cellStyle name="Percent 2 5 2 3" xfId="2791"/>
    <cellStyle name="Percent 2 5 2 4" xfId="4007"/>
    <cellStyle name="Percent 2 5 2 5" xfId="5109"/>
    <cellStyle name="Percent 2 5 2 6" xfId="6211"/>
    <cellStyle name="Percent 2 5 2 7" xfId="7313"/>
    <cellStyle name="Percent 2 5 2 8" xfId="8415"/>
    <cellStyle name="Percent 2 5 3" xfId="1195"/>
    <cellStyle name="Percent 2 5 4" xfId="2297"/>
    <cellStyle name="Percent 2 5 5" xfId="3513"/>
    <cellStyle name="Percent 2 5 6" xfId="4615"/>
    <cellStyle name="Percent 2 5 7" xfId="5717"/>
    <cellStyle name="Percent 2 5 8" xfId="6819"/>
    <cellStyle name="Percent 2 5 9" xfId="7921"/>
    <cellStyle name="Percent 2 6" xfId="319"/>
    <cellStyle name="Percent 2 6 2" xfId="814"/>
    <cellStyle name="Percent 2 6 2 2" xfId="1803"/>
    <cellStyle name="Percent 2 6 2 3" xfId="2905"/>
    <cellStyle name="Percent 2 6 2 4" xfId="4121"/>
    <cellStyle name="Percent 2 6 2 5" xfId="5223"/>
    <cellStyle name="Percent 2 6 2 6" xfId="6325"/>
    <cellStyle name="Percent 2 6 2 7" xfId="7427"/>
    <cellStyle name="Percent 2 6 2 8" xfId="8529"/>
    <cellStyle name="Percent 2 6 3" xfId="1309"/>
    <cellStyle name="Percent 2 6 4" xfId="2411"/>
    <cellStyle name="Percent 2 6 5" xfId="3627"/>
    <cellStyle name="Percent 2 6 6" xfId="4729"/>
    <cellStyle name="Percent 2 6 7" xfId="5831"/>
    <cellStyle name="Percent 2 6 8" xfId="6933"/>
    <cellStyle name="Percent 2 6 9" xfId="8035"/>
    <cellStyle name="Percent 2 7" xfId="436"/>
    <cellStyle name="Percent 2 7 2" xfId="931"/>
    <cellStyle name="Percent 2 7 2 2" xfId="1919"/>
    <cellStyle name="Percent 2 7 2 3" xfId="3021"/>
    <cellStyle name="Percent 2 7 2 4" xfId="4237"/>
    <cellStyle name="Percent 2 7 2 5" xfId="5339"/>
    <cellStyle name="Percent 2 7 2 6" xfId="6441"/>
    <cellStyle name="Percent 2 7 2 7" xfId="7543"/>
    <cellStyle name="Percent 2 7 2 8" xfId="8645"/>
    <cellStyle name="Percent 2 7 3" xfId="1425"/>
    <cellStyle name="Percent 2 7 4" xfId="2527"/>
    <cellStyle name="Percent 2 7 5" xfId="3743"/>
    <cellStyle name="Percent 2 7 6" xfId="4845"/>
    <cellStyle name="Percent 2 7 7" xfId="5947"/>
    <cellStyle name="Percent 2 7 8" xfId="7049"/>
    <cellStyle name="Percent 2 7 9" xfId="8151"/>
    <cellStyle name="Percent 2 8" xfId="548"/>
    <cellStyle name="Percent 2 8 2" xfId="1537"/>
    <cellStyle name="Percent 2 8 3" xfId="2639"/>
    <cellStyle name="Percent 2 8 4" xfId="3855"/>
    <cellStyle name="Percent 2 8 5" xfId="4957"/>
    <cellStyle name="Percent 2 8 6" xfId="6059"/>
    <cellStyle name="Percent 2 8 7" xfId="7161"/>
    <cellStyle name="Percent 2 8 8" xfId="8263"/>
    <cellStyle name="Percent 2 9" xfId="2033"/>
    <cellStyle name="Percent 2 9 2" xfId="3135"/>
    <cellStyle name="Percent 2 9 3" xfId="4351"/>
    <cellStyle name="Percent 2 9 4" xfId="5453"/>
    <cellStyle name="Percent 2 9 5" xfId="6555"/>
    <cellStyle name="Percent 2 9 6" xfId="7657"/>
    <cellStyle name="Percent 2 9 7" xfId="8759"/>
    <cellStyle name="Percent 3" xfId="46"/>
    <cellStyle name="Percent 3 10" xfId="1045"/>
    <cellStyle name="Percent 3 10 2" xfId="3251"/>
    <cellStyle name="Percent 3 11" xfId="2147"/>
    <cellStyle name="Percent 3 12" xfId="3363"/>
    <cellStyle name="Percent 3 13" xfId="4465"/>
    <cellStyle name="Percent 3 14" xfId="5567"/>
    <cellStyle name="Percent 3 15" xfId="6669"/>
    <cellStyle name="Percent 3 16" xfId="7771"/>
    <cellStyle name="Percent 3 2" xfId="68"/>
    <cellStyle name="Percent 3 2 10" xfId="2166"/>
    <cellStyle name="Percent 3 2 11" xfId="3382"/>
    <cellStyle name="Percent 3 2 12" xfId="4484"/>
    <cellStyle name="Percent 3 2 13" xfId="5586"/>
    <cellStyle name="Percent 3 2 14" xfId="6688"/>
    <cellStyle name="Percent 3 2 15" xfId="7790"/>
    <cellStyle name="Percent 3 2 2" xfId="108"/>
    <cellStyle name="Percent 3 2 2 10" xfId="3420"/>
    <cellStyle name="Percent 3 2 2 11" xfId="4522"/>
    <cellStyle name="Percent 3 2 2 12" xfId="5624"/>
    <cellStyle name="Percent 3 2 2 13" xfId="6726"/>
    <cellStyle name="Percent 3 2 2 14" xfId="7828"/>
    <cellStyle name="Percent 3 2 2 2" xfId="187"/>
    <cellStyle name="Percent 3 2 2 2 2" xfId="683"/>
    <cellStyle name="Percent 3 2 2 2 2 2" xfId="1672"/>
    <cellStyle name="Percent 3 2 2 2 2 3" xfId="2774"/>
    <cellStyle name="Percent 3 2 2 2 2 4" xfId="3990"/>
    <cellStyle name="Percent 3 2 2 2 2 5" xfId="5092"/>
    <cellStyle name="Percent 3 2 2 2 2 6" xfId="6194"/>
    <cellStyle name="Percent 3 2 2 2 2 7" xfId="7296"/>
    <cellStyle name="Percent 3 2 2 2 2 8" xfId="8398"/>
    <cellStyle name="Percent 3 2 2 2 3" xfId="1178"/>
    <cellStyle name="Percent 3 2 2 2 4" xfId="2280"/>
    <cellStyle name="Percent 3 2 2 2 5" xfId="3496"/>
    <cellStyle name="Percent 3 2 2 2 6" xfId="4598"/>
    <cellStyle name="Percent 3 2 2 2 7" xfId="5700"/>
    <cellStyle name="Percent 3 2 2 2 8" xfId="6802"/>
    <cellStyle name="Percent 3 2 2 2 9" xfId="7904"/>
    <cellStyle name="Percent 3 2 2 3" xfId="264"/>
    <cellStyle name="Percent 3 2 2 3 2" xfId="759"/>
    <cellStyle name="Percent 3 2 2 3 2 2" xfId="1748"/>
    <cellStyle name="Percent 3 2 2 3 2 3" xfId="2850"/>
    <cellStyle name="Percent 3 2 2 3 2 4" xfId="4066"/>
    <cellStyle name="Percent 3 2 2 3 2 5" xfId="5168"/>
    <cellStyle name="Percent 3 2 2 3 2 6" xfId="6270"/>
    <cellStyle name="Percent 3 2 2 3 2 7" xfId="7372"/>
    <cellStyle name="Percent 3 2 2 3 2 8" xfId="8474"/>
    <cellStyle name="Percent 3 2 2 3 3" xfId="1254"/>
    <cellStyle name="Percent 3 2 2 3 4" xfId="2356"/>
    <cellStyle name="Percent 3 2 2 3 5" xfId="3572"/>
    <cellStyle name="Percent 3 2 2 3 6" xfId="4674"/>
    <cellStyle name="Percent 3 2 2 3 7" xfId="5776"/>
    <cellStyle name="Percent 3 2 2 3 8" xfId="6878"/>
    <cellStyle name="Percent 3 2 2 3 9" xfId="7980"/>
    <cellStyle name="Percent 3 2 2 4" xfId="378"/>
    <cellStyle name="Percent 3 2 2 4 2" xfId="873"/>
    <cellStyle name="Percent 3 2 2 4 2 2" xfId="1862"/>
    <cellStyle name="Percent 3 2 2 4 2 3" xfId="2964"/>
    <cellStyle name="Percent 3 2 2 4 2 4" xfId="4180"/>
    <cellStyle name="Percent 3 2 2 4 2 5" xfId="5282"/>
    <cellStyle name="Percent 3 2 2 4 2 6" xfId="6384"/>
    <cellStyle name="Percent 3 2 2 4 2 7" xfId="7486"/>
    <cellStyle name="Percent 3 2 2 4 2 8" xfId="8588"/>
    <cellStyle name="Percent 3 2 2 4 3" xfId="1368"/>
    <cellStyle name="Percent 3 2 2 4 4" xfId="2470"/>
    <cellStyle name="Percent 3 2 2 4 5" xfId="3686"/>
    <cellStyle name="Percent 3 2 2 4 6" xfId="4788"/>
    <cellStyle name="Percent 3 2 2 4 7" xfId="5890"/>
    <cellStyle name="Percent 3 2 2 4 8" xfId="6992"/>
    <cellStyle name="Percent 3 2 2 4 9" xfId="8094"/>
    <cellStyle name="Percent 3 2 2 5" xfId="495"/>
    <cellStyle name="Percent 3 2 2 5 2" xfId="990"/>
    <cellStyle name="Percent 3 2 2 5 2 2" xfId="1978"/>
    <cellStyle name="Percent 3 2 2 5 2 3" xfId="3080"/>
    <cellStyle name="Percent 3 2 2 5 2 4" xfId="4296"/>
    <cellStyle name="Percent 3 2 2 5 2 5" xfId="5398"/>
    <cellStyle name="Percent 3 2 2 5 2 6" xfId="6500"/>
    <cellStyle name="Percent 3 2 2 5 2 7" xfId="7602"/>
    <cellStyle name="Percent 3 2 2 5 2 8" xfId="8704"/>
    <cellStyle name="Percent 3 2 2 5 3" xfId="1484"/>
    <cellStyle name="Percent 3 2 2 5 4" xfId="2586"/>
    <cellStyle name="Percent 3 2 2 5 5" xfId="3802"/>
    <cellStyle name="Percent 3 2 2 5 6" xfId="4904"/>
    <cellStyle name="Percent 3 2 2 5 7" xfId="6006"/>
    <cellStyle name="Percent 3 2 2 5 8" xfId="7108"/>
    <cellStyle name="Percent 3 2 2 5 9" xfId="8210"/>
    <cellStyle name="Percent 3 2 2 6" xfId="607"/>
    <cellStyle name="Percent 3 2 2 6 2" xfId="1596"/>
    <cellStyle name="Percent 3 2 2 6 3" xfId="2698"/>
    <cellStyle name="Percent 3 2 2 6 4" xfId="3914"/>
    <cellStyle name="Percent 3 2 2 6 5" xfId="5016"/>
    <cellStyle name="Percent 3 2 2 6 6" xfId="6118"/>
    <cellStyle name="Percent 3 2 2 6 7" xfId="7220"/>
    <cellStyle name="Percent 3 2 2 6 8" xfId="8322"/>
    <cellStyle name="Percent 3 2 2 7" xfId="2092"/>
    <cellStyle name="Percent 3 2 2 7 2" xfId="3194"/>
    <cellStyle name="Percent 3 2 2 7 3" xfId="4410"/>
    <cellStyle name="Percent 3 2 2 7 4" xfId="5512"/>
    <cellStyle name="Percent 3 2 2 7 5" xfId="6614"/>
    <cellStyle name="Percent 3 2 2 7 6" xfId="7716"/>
    <cellStyle name="Percent 3 2 2 7 7" xfId="8818"/>
    <cellStyle name="Percent 3 2 2 8" xfId="1102"/>
    <cellStyle name="Percent 3 2 2 8 2" xfId="3308"/>
    <cellStyle name="Percent 3 2 2 9" xfId="2204"/>
    <cellStyle name="Percent 3 2 3" xfId="147"/>
    <cellStyle name="Percent 3 2 3 10" xfId="4560"/>
    <cellStyle name="Percent 3 2 3 11" xfId="5662"/>
    <cellStyle name="Percent 3 2 3 12" xfId="6764"/>
    <cellStyle name="Percent 3 2 3 13" xfId="7866"/>
    <cellStyle name="Percent 3 2 3 2" xfId="302"/>
    <cellStyle name="Percent 3 2 3 2 2" xfId="797"/>
    <cellStyle name="Percent 3 2 3 2 2 2" xfId="1786"/>
    <cellStyle name="Percent 3 2 3 2 2 3" xfId="2888"/>
    <cellStyle name="Percent 3 2 3 2 2 4" xfId="4104"/>
    <cellStyle name="Percent 3 2 3 2 2 5" xfId="5206"/>
    <cellStyle name="Percent 3 2 3 2 2 6" xfId="6308"/>
    <cellStyle name="Percent 3 2 3 2 2 7" xfId="7410"/>
    <cellStyle name="Percent 3 2 3 2 2 8" xfId="8512"/>
    <cellStyle name="Percent 3 2 3 2 3" xfId="1292"/>
    <cellStyle name="Percent 3 2 3 2 4" xfId="2394"/>
    <cellStyle name="Percent 3 2 3 2 5" xfId="3610"/>
    <cellStyle name="Percent 3 2 3 2 6" xfId="4712"/>
    <cellStyle name="Percent 3 2 3 2 7" xfId="5814"/>
    <cellStyle name="Percent 3 2 3 2 8" xfId="6916"/>
    <cellStyle name="Percent 3 2 3 2 9" xfId="8018"/>
    <cellStyle name="Percent 3 2 3 3" xfId="416"/>
    <cellStyle name="Percent 3 2 3 3 2" xfId="911"/>
    <cellStyle name="Percent 3 2 3 3 2 2" xfId="1900"/>
    <cellStyle name="Percent 3 2 3 3 2 3" xfId="3002"/>
    <cellStyle name="Percent 3 2 3 3 2 4" xfId="4218"/>
    <cellStyle name="Percent 3 2 3 3 2 5" xfId="5320"/>
    <cellStyle name="Percent 3 2 3 3 2 6" xfId="6422"/>
    <cellStyle name="Percent 3 2 3 3 2 7" xfId="7524"/>
    <cellStyle name="Percent 3 2 3 3 2 8" xfId="8626"/>
    <cellStyle name="Percent 3 2 3 3 3" xfId="1406"/>
    <cellStyle name="Percent 3 2 3 3 4" xfId="2508"/>
    <cellStyle name="Percent 3 2 3 3 5" xfId="3724"/>
    <cellStyle name="Percent 3 2 3 3 6" xfId="4826"/>
    <cellStyle name="Percent 3 2 3 3 7" xfId="5928"/>
    <cellStyle name="Percent 3 2 3 3 8" xfId="7030"/>
    <cellStyle name="Percent 3 2 3 3 9" xfId="8132"/>
    <cellStyle name="Percent 3 2 3 4" xfId="533"/>
    <cellStyle name="Percent 3 2 3 4 2" xfId="1028"/>
    <cellStyle name="Percent 3 2 3 4 2 2" xfId="2016"/>
    <cellStyle name="Percent 3 2 3 4 2 3" xfId="3118"/>
    <cellStyle name="Percent 3 2 3 4 2 4" xfId="4334"/>
    <cellStyle name="Percent 3 2 3 4 2 5" xfId="5436"/>
    <cellStyle name="Percent 3 2 3 4 2 6" xfId="6538"/>
    <cellStyle name="Percent 3 2 3 4 2 7" xfId="7640"/>
    <cellStyle name="Percent 3 2 3 4 2 8" xfId="8742"/>
    <cellStyle name="Percent 3 2 3 4 3" xfId="1522"/>
    <cellStyle name="Percent 3 2 3 4 4" xfId="2624"/>
    <cellStyle name="Percent 3 2 3 4 5" xfId="3840"/>
    <cellStyle name="Percent 3 2 3 4 6" xfId="4942"/>
    <cellStyle name="Percent 3 2 3 4 7" xfId="6044"/>
    <cellStyle name="Percent 3 2 3 4 8" xfId="7146"/>
    <cellStyle name="Percent 3 2 3 4 9" xfId="8248"/>
    <cellStyle name="Percent 3 2 3 5" xfId="645"/>
    <cellStyle name="Percent 3 2 3 5 2" xfId="1634"/>
    <cellStyle name="Percent 3 2 3 5 3" xfId="2736"/>
    <cellStyle name="Percent 3 2 3 5 4" xfId="3952"/>
    <cellStyle name="Percent 3 2 3 5 5" xfId="5054"/>
    <cellStyle name="Percent 3 2 3 5 6" xfId="6156"/>
    <cellStyle name="Percent 3 2 3 5 7" xfId="7258"/>
    <cellStyle name="Percent 3 2 3 5 8" xfId="8360"/>
    <cellStyle name="Percent 3 2 3 6" xfId="2130"/>
    <cellStyle name="Percent 3 2 3 6 2" xfId="3232"/>
    <cellStyle name="Percent 3 2 3 6 3" xfId="4448"/>
    <cellStyle name="Percent 3 2 3 6 4" xfId="5550"/>
    <cellStyle name="Percent 3 2 3 6 5" xfId="6652"/>
    <cellStyle name="Percent 3 2 3 6 6" xfId="7754"/>
    <cellStyle name="Percent 3 2 3 6 7" xfId="8856"/>
    <cellStyle name="Percent 3 2 3 7" xfId="1140"/>
    <cellStyle name="Percent 3 2 3 7 2" xfId="3346"/>
    <cellStyle name="Percent 3 2 3 8" xfId="2242"/>
    <cellStyle name="Percent 3 2 3 9" xfId="3458"/>
    <cellStyle name="Percent 3 2 4" xfId="226"/>
    <cellStyle name="Percent 3 2 4 2" xfId="721"/>
    <cellStyle name="Percent 3 2 4 2 2" xfId="1710"/>
    <cellStyle name="Percent 3 2 4 2 3" xfId="2812"/>
    <cellStyle name="Percent 3 2 4 2 4" xfId="4028"/>
    <cellStyle name="Percent 3 2 4 2 5" xfId="5130"/>
    <cellStyle name="Percent 3 2 4 2 6" xfId="6232"/>
    <cellStyle name="Percent 3 2 4 2 7" xfId="7334"/>
    <cellStyle name="Percent 3 2 4 2 8" xfId="8436"/>
    <cellStyle name="Percent 3 2 4 3" xfId="1216"/>
    <cellStyle name="Percent 3 2 4 4" xfId="2318"/>
    <cellStyle name="Percent 3 2 4 5" xfId="3534"/>
    <cellStyle name="Percent 3 2 4 6" xfId="4636"/>
    <cellStyle name="Percent 3 2 4 7" xfId="5738"/>
    <cellStyle name="Percent 3 2 4 8" xfId="6840"/>
    <cellStyle name="Percent 3 2 4 9" xfId="7942"/>
    <cellStyle name="Percent 3 2 5" xfId="340"/>
    <cellStyle name="Percent 3 2 5 2" xfId="835"/>
    <cellStyle name="Percent 3 2 5 2 2" xfId="1824"/>
    <cellStyle name="Percent 3 2 5 2 3" xfId="2926"/>
    <cellStyle name="Percent 3 2 5 2 4" xfId="4142"/>
    <cellStyle name="Percent 3 2 5 2 5" xfId="5244"/>
    <cellStyle name="Percent 3 2 5 2 6" xfId="6346"/>
    <cellStyle name="Percent 3 2 5 2 7" xfId="7448"/>
    <cellStyle name="Percent 3 2 5 2 8" xfId="8550"/>
    <cellStyle name="Percent 3 2 5 3" xfId="1330"/>
    <cellStyle name="Percent 3 2 5 4" xfId="2432"/>
    <cellStyle name="Percent 3 2 5 5" xfId="3648"/>
    <cellStyle name="Percent 3 2 5 6" xfId="4750"/>
    <cellStyle name="Percent 3 2 5 7" xfId="5852"/>
    <cellStyle name="Percent 3 2 5 8" xfId="6954"/>
    <cellStyle name="Percent 3 2 5 9" xfId="8056"/>
    <cellStyle name="Percent 3 2 6" xfId="457"/>
    <cellStyle name="Percent 3 2 6 2" xfId="952"/>
    <cellStyle name="Percent 3 2 6 2 2" xfId="1940"/>
    <cellStyle name="Percent 3 2 6 2 3" xfId="3042"/>
    <cellStyle name="Percent 3 2 6 2 4" xfId="4258"/>
    <cellStyle name="Percent 3 2 6 2 5" xfId="5360"/>
    <cellStyle name="Percent 3 2 6 2 6" xfId="6462"/>
    <cellStyle name="Percent 3 2 6 2 7" xfId="7564"/>
    <cellStyle name="Percent 3 2 6 2 8" xfId="8666"/>
    <cellStyle name="Percent 3 2 6 3" xfId="1446"/>
    <cellStyle name="Percent 3 2 6 4" xfId="2548"/>
    <cellStyle name="Percent 3 2 6 5" xfId="3764"/>
    <cellStyle name="Percent 3 2 6 6" xfId="4866"/>
    <cellStyle name="Percent 3 2 6 7" xfId="5968"/>
    <cellStyle name="Percent 3 2 6 8" xfId="7070"/>
    <cellStyle name="Percent 3 2 6 9" xfId="8172"/>
    <cellStyle name="Percent 3 2 7" xfId="569"/>
    <cellStyle name="Percent 3 2 7 2" xfId="1558"/>
    <cellStyle name="Percent 3 2 7 3" xfId="2660"/>
    <cellStyle name="Percent 3 2 7 4" xfId="3876"/>
    <cellStyle name="Percent 3 2 7 5" xfId="4978"/>
    <cellStyle name="Percent 3 2 7 6" xfId="6080"/>
    <cellStyle name="Percent 3 2 7 7" xfId="7182"/>
    <cellStyle name="Percent 3 2 7 8" xfId="8284"/>
    <cellStyle name="Percent 3 2 8" xfId="2054"/>
    <cellStyle name="Percent 3 2 8 2" xfId="3156"/>
    <cellStyle name="Percent 3 2 8 3" xfId="4372"/>
    <cellStyle name="Percent 3 2 8 4" xfId="5474"/>
    <cellStyle name="Percent 3 2 8 5" xfId="6576"/>
    <cellStyle name="Percent 3 2 8 6" xfId="7678"/>
    <cellStyle name="Percent 3 2 8 7" xfId="8780"/>
    <cellStyle name="Percent 3 2 9" xfId="1064"/>
    <cellStyle name="Percent 3 2 9 2" xfId="3270"/>
    <cellStyle name="Percent 3 3" xfId="87"/>
    <cellStyle name="Percent 3 3 10" xfId="3401"/>
    <cellStyle name="Percent 3 3 11" xfId="4503"/>
    <cellStyle name="Percent 3 3 12" xfId="5605"/>
    <cellStyle name="Percent 3 3 13" xfId="6707"/>
    <cellStyle name="Percent 3 3 14" xfId="7809"/>
    <cellStyle name="Percent 3 3 2" xfId="167"/>
    <cellStyle name="Percent 3 3 2 2" xfId="664"/>
    <cellStyle name="Percent 3 3 2 2 2" xfId="1653"/>
    <cellStyle name="Percent 3 3 2 2 3" xfId="2755"/>
    <cellStyle name="Percent 3 3 2 2 4" xfId="3971"/>
    <cellStyle name="Percent 3 3 2 2 5" xfId="5073"/>
    <cellStyle name="Percent 3 3 2 2 6" xfId="6175"/>
    <cellStyle name="Percent 3 3 2 2 7" xfId="7277"/>
    <cellStyle name="Percent 3 3 2 2 8" xfId="8379"/>
    <cellStyle name="Percent 3 3 2 3" xfId="1159"/>
    <cellStyle name="Percent 3 3 2 4" xfId="2261"/>
    <cellStyle name="Percent 3 3 2 5" xfId="3477"/>
    <cellStyle name="Percent 3 3 2 6" xfId="4579"/>
    <cellStyle name="Percent 3 3 2 7" xfId="5681"/>
    <cellStyle name="Percent 3 3 2 8" xfId="6783"/>
    <cellStyle name="Percent 3 3 2 9" xfId="7885"/>
    <cellStyle name="Percent 3 3 3" xfId="245"/>
    <cellStyle name="Percent 3 3 3 2" xfId="740"/>
    <cellStyle name="Percent 3 3 3 2 2" xfId="1729"/>
    <cellStyle name="Percent 3 3 3 2 3" xfId="2831"/>
    <cellStyle name="Percent 3 3 3 2 4" xfId="4047"/>
    <cellStyle name="Percent 3 3 3 2 5" xfId="5149"/>
    <cellStyle name="Percent 3 3 3 2 6" xfId="6251"/>
    <cellStyle name="Percent 3 3 3 2 7" xfId="7353"/>
    <cellStyle name="Percent 3 3 3 2 8" xfId="8455"/>
    <cellStyle name="Percent 3 3 3 3" xfId="1235"/>
    <cellStyle name="Percent 3 3 3 4" xfId="2337"/>
    <cellStyle name="Percent 3 3 3 5" xfId="3553"/>
    <cellStyle name="Percent 3 3 3 6" xfId="4655"/>
    <cellStyle name="Percent 3 3 3 7" xfId="5757"/>
    <cellStyle name="Percent 3 3 3 8" xfId="6859"/>
    <cellStyle name="Percent 3 3 3 9" xfId="7961"/>
    <cellStyle name="Percent 3 3 4" xfId="359"/>
    <cellStyle name="Percent 3 3 4 2" xfId="854"/>
    <cellStyle name="Percent 3 3 4 2 2" xfId="1843"/>
    <cellStyle name="Percent 3 3 4 2 3" xfId="2945"/>
    <cellStyle name="Percent 3 3 4 2 4" xfId="4161"/>
    <cellStyle name="Percent 3 3 4 2 5" xfId="5263"/>
    <cellStyle name="Percent 3 3 4 2 6" xfId="6365"/>
    <cellStyle name="Percent 3 3 4 2 7" xfId="7467"/>
    <cellStyle name="Percent 3 3 4 2 8" xfId="8569"/>
    <cellStyle name="Percent 3 3 4 3" xfId="1349"/>
    <cellStyle name="Percent 3 3 4 4" xfId="2451"/>
    <cellStyle name="Percent 3 3 4 5" xfId="3667"/>
    <cellStyle name="Percent 3 3 4 6" xfId="4769"/>
    <cellStyle name="Percent 3 3 4 7" xfId="5871"/>
    <cellStyle name="Percent 3 3 4 8" xfId="6973"/>
    <cellStyle name="Percent 3 3 4 9" xfId="8075"/>
    <cellStyle name="Percent 3 3 5" xfId="476"/>
    <cellStyle name="Percent 3 3 5 2" xfId="971"/>
    <cellStyle name="Percent 3 3 5 2 2" xfId="1959"/>
    <cellStyle name="Percent 3 3 5 2 3" xfId="3061"/>
    <cellStyle name="Percent 3 3 5 2 4" xfId="4277"/>
    <cellStyle name="Percent 3 3 5 2 5" xfId="5379"/>
    <cellStyle name="Percent 3 3 5 2 6" xfId="6481"/>
    <cellStyle name="Percent 3 3 5 2 7" xfId="7583"/>
    <cellStyle name="Percent 3 3 5 2 8" xfId="8685"/>
    <cellStyle name="Percent 3 3 5 3" xfId="1465"/>
    <cellStyle name="Percent 3 3 5 4" xfId="2567"/>
    <cellStyle name="Percent 3 3 5 5" xfId="3783"/>
    <cellStyle name="Percent 3 3 5 6" xfId="4885"/>
    <cellStyle name="Percent 3 3 5 7" xfId="5987"/>
    <cellStyle name="Percent 3 3 5 8" xfId="7089"/>
    <cellStyle name="Percent 3 3 5 9" xfId="8191"/>
    <cellStyle name="Percent 3 3 6" xfId="588"/>
    <cellStyle name="Percent 3 3 6 2" xfId="1577"/>
    <cellStyle name="Percent 3 3 6 3" xfId="2679"/>
    <cellStyle name="Percent 3 3 6 4" xfId="3895"/>
    <cellStyle name="Percent 3 3 6 5" xfId="4997"/>
    <cellStyle name="Percent 3 3 6 6" xfId="6099"/>
    <cellStyle name="Percent 3 3 6 7" xfId="7201"/>
    <cellStyle name="Percent 3 3 6 8" xfId="8303"/>
    <cellStyle name="Percent 3 3 7" xfId="2073"/>
    <cellStyle name="Percent 3 3 7 2" xfId="3175"/>
    <cellStyle name="Percent 3 3 7 3" xfId="4391"/>
    <cellStyle name="Percent 3 3 7 4" xfId="5493"/>
    <cellStyle name="Percent 3 3 7 5" xfId="6595"/>
    <cellStyle name="Percent 3 3 7 6" xfId="7697"/>
    <cellStyle name="Percent 3 3 7 7" xfId="8799"/>
    <cellStyle name="Percent 3 3 8" xfId="1083"/>
    <cellStyle name="Percent 3 3 8 2" xfId="3289"/>
    <cellStyle name="Percent 3 3 9" xfId="2185"/>
    <cellStyle name="Percent 3 4" xfId="128"/>
    <cellStyle name="Percent 3 4 10" xfId="4541"/>
    <cellStyle name="Percent 3 4 11" xfId="5643"/>
    <cellStyle name="Percent 3 4 12" xfId="6745"/>
    <cellStyle name="Percent 3 4 13" xfId="7847"/>
    <cellStyle name="Percent 3 4 2" xfId="283"/>
    <cellStyle name="Percent 3 4 2 2" xfId="778"/>
    <cellStyle name="Percent 3 4 2 2 2" xfId="1767"/>
    <cellStyle name="Percent 3 4 2 2 3" xfId="2869"/>
    <cellStyle name="Percent 3 4 2 2 4" xfId="4085"/>
    <cellStyle name="Percent 3 4 2 2 5" xfId="5187"/>
    <cellStyle name="Percent 3 4 2 2 6" xfId="6289"/>
    <cellStyle name="Percent 3 4 2 2 7" xfId="7391"/>
    <cellStyle name="Percent 3 4 2 2 8" xfId="8493"/>
    <cellStyle name="Percent 3 4 2 3" xfId="1273"/>
    <cellStyle name="Percent 3 4 2 4" xfId="2375"/>
    <cellStyle name="Percent 3 4 2 5" xfId="3591"/>
    <cellStyle name="Percent 3 4 2 6" xfId="4693"/>
    <cellStyle name="Percent 3 4 2 7" xfId="5795"/>
    <cellStyle name="Percent 3 4 2 8" xfId="6897"/>
    <cellStyle name="Percent 3 4 2 9" xfId="7999"/>
    <cellStyle name="Percent 3 4 3" xfId="397"/>
    <cellStyle name="Percent 3 4 3 2" xfId="892"/>
    <cellStyle name="Percent 3 4 3 2 2" xfId="1881"/>
    <cellStyle name="Percent 3 4 3 2 3" xfId="2983"/>
    <cellStyle name="Percent 3 4 3 2 4" xfId="4199"/>
    <cellStyle name="Percent 3 4 3 2 5" xfId="5301"/>
    <cellStyle name="Percent 3 4 3 2 6" xfId="6403"/>
    <cellStyle name="Percent 3 4 3 2 7" xfId="7505"/>
    <cellStyle name="Percent 3 4 3 2 8" xfId="8607"/>
    <cellStyle name="Percent 3 4 3 3" xfId="1387"/>
    <cellStyle name="Percent 3 4 3 4" xfId="2489"/>
    <cellStyle name="Percent 3 4 3 5" xfId="3705"/>
    <cellStyle name="Percent 3 4 3 6" xfId="4807"/>
    <cellStyle name="Percent 3 4 3 7" xfId="5909"/>
    <cellStyle name="Percent 3 4 3 8" xfId="7011"/>
    <cellStyle name="Percent 3 4 3 9" xfId="8113"/>
    <cellStyle name="Percent 3 4 4" xfId="514"/>
    <cellStyle name="Percent 3 4 4 2" xfId="1009"/>
    <cellStyle name="Percent 3 4 4 2 2" xfId="1997"/>
    <cellStyle name="Percent 3 4 4 2 3" xfId="3099"/>
    <cellStyle name="Percent 3 4 4 2 4" xfId="4315"/>
    <cellStyle name="Percent 3 4 4 2 5" xfId="5417"/>
    <cellStyle name="Percent 3 4 4 2 6" xfId="6519"/>
    <cellStyle name="Percent 3 4 4 2 7" xfId="7621"/>
    <cellStyle name="Percent 3 4 4 2 8" xfId="8723"/>
    <cellStyle name="Percent 3 4 4 3" xfId="1503"/>
    <cellStyle name="Percent 3 4 4 4" xfId="2605"/>
    <cellStyle name="Percent 3 4 4 5" xfId="3821"/>
    <cellStyle name="Percent 3 4 4 6" xfId="4923"/>
    <cellStyle name="Percent 3 4 4 7" xfId="6025"/>
    <cellStyle name="Percent 3 4 4 8" xfId="7127"/>
    <cellStyle name="Percent 3 4 4 9" xfId="8229"/>
    <cellStyle name="Percent 3 4 5" xfId="626"/>
    <cellStyle name="Percent 3 4 5 2" xfId="1615"/>
    <cellStyle name="Percent 3 4 5 3" xfId="2717"/>
    <cellStyle name="Percent 3 4 5 4" xfId="3933"/>
    <cellStyle name="Percent 3 4 5 5" xfId="5035"/>
    <cellStyle name="Percent 3 4 5 6" xfId="6137"/>
    <cellStyle name="Percent 3 4 5 7" xfId="7239"/>
    <cellStyle name="Percent 3 4 5 8" xfId="8341"/>
    <cellStyle name="Percent 3 4 6" xfId="2111"/>
    <cellStyle name="Percent 3 4 6 2" xfId="3213"/>
    <cellStyle name="Percent 3 4 6 3" xfId="4429"/>
    <cellStyle name="Percent 3 4 6 4" xfId="5531"/>
    <cellStyle name="Percent 3 4 6 5" xfId="6633"/>
    <cellStyle name="Percent 3 4 6 6" xfId="7735"/>
    <cellStyle name="Percent 3 4 6 7" xfId="8837"/>
    <cellStyle name="Percent 3 4 7" xfId="1121"/>
    <cellStyle name="Percent 3 4 7 2" xfId="3327"/>
    <cellStyle name="Percent 3 4 8" xfId="2223"/>
    <cellStyle name="Percent 3 4 9" xfId="3439"/>
    <cellStyle name="Percent 3 5" xfId="207"/>
    <cellStyle name="Percent 3 5 2" xfId="702"/>
    <cellStyle name="Percent 3 5 2 2" xfId="1691"/>
    <cellStyle name="Percent 3 5 2 3" xfId="2793"/>
    <cellStyle name="Percent 3 5 2 4" xfId="4009"/>
    <cellStyle name="Percent 3 5 2 5" xfId="5111"/>
    <cellStyle name="Percent 3 5 2 6" xfId="6213"/>
    <cellStyle name="Percent 3 5 2 7" xfId="7315"/>
    <cellStyle name="Percent 3 5 2 8" xfId="8417"/>
    <cellStyle name="Percent 3 5 3" xfId="1197"/>
    <cellStyle name="Percent 3 5 4" xfId="2299"/>
    <cellStyle name="Percent 3 5 5" xfId="3515"/>
    <cellStyle name="Percent 3 5 6" xfId="4617"/>
    <cellStyle name="Percent 3 5 7" xfId="5719"/>
    <cellStyle name="Percent 3 5 8" xfId="6821"/>
    <cellStyle name="Percent 3 5 9" xfId="7923"/>
    <cellStyle name="Percent 3 6" xfId="321"/>
    <cellStyle name="Percent 3 6 2" xfId="816"/>
    <cellStyle name="Percent 3 6 2 2" xfId="1805"/>
    <cellStyle name="Percent 3 6 2 3" xfId="2907"/>
    <cellStyle name="Percent 3 6 2 4" xfId="4123"/>
    <cellStyle name="Percent 3 6 2 5" xfId="5225"/>
    <cellStyle name="Percent 3 6 2 6" xfId="6327"/>
    <cellStyle name="Percent 3 6 2 7" xfId="7429"/>
    <cellStyle name="Percent 3 6 2 8" xfId="8531"/>
    <cellStyle name="Percent 3 6 3" xfId="1311"/>
    <cellStyle name="Percent 3 6 4" xfId="2413"/>
    <cellStyle name="Percent 3 6 5" xfId="3629"/>
    <cellStyle name="Percent 3 6 6" xfId="4731"/>
    <cellStyle name="Percent 3 6 7" xfId="5833"/>
    <cellStyle name="Percent 3 6 8" xfId="6935"/>
    <cellStyle name="Percent 3 6 9" xfId="8037"/>
    <cellStyle name="Percent 3 7" xfId="438"/>
    <cellStyle name="Percent 3 7 2" xfId="933"/>
    <cellStyle name="Percent 3 7 2 2" xfId="1921"/>
    <cellStyle name="Percent 3 7 2 3" xfId="3023"/>
    <cellStyle name="Percent 3 7 2 4" xfId="4239"/>
    <cellStyle name="Percent 3 7 2 5" xfId="5341"/>
    <cellStyle name="Percent 3 7 2 6" xfId="6443"/>
    <cellStyle name="Percent 3 7 2 7" xfId="7545"/>
    <cellStyle name="Percent 3 7 2 8" xfId="8647"/>
    <cellStyle name="Percent 3 7 3" xfId="1427"/>
    <cellStyle name="Percent 3 7 4" xfId="2529"/>
    <cellStyle name="Percent 3 7 5" xfId="3745"/>
    <cellStyle name="Percent 3 7 6" xfId="4847"/>
    <cellStyle name="Percent 3 7 7" xfId="5949"/>
    <cellStyle name="Percent 3 7 8" xfId="7051"/>
    <cellStyle name="Percent 3 7 9" xfId="8153"/>
    <cellStyle name="Percent 3 8" xfId="550"/>
    <cellStyle name="Percent 3 8 2" xfId="1539"/>
    <cellStyle name="Percent 3 8 3" xfId="2641"/>
    <cellStyle name="Percent 3 8 4" xfId="3857"/>
    <cellStyle name="Percent 3 8 5" xfId="4959"/>
    <cellStyle name="Percent 3 8 6" xfId="6061"/>
    <cellStyle name="Percent 3 8 7" xfId="7163"/>
    <cellStyle name="Percent 3 8 8" xfId="8265"/>
    <cellStyle name="Percent 3 9" xfId="2035"/>
    <cellStyle name="Percent 3 9 2" xfId="3137"/>
    <cellStyle name="Percent 3 9 3" xfId="4353"/>
    <cellStyle name="Percent 3 9 4" xfId="5455"/>
    <cellStyle name="Percent 3 9 5" xfId="6557"/>
    <cellStyle name="Percent 3 9 6" xfId="7659"/>
    <cellStyle name="Percent 3 9 7" xfId="8761"/>
    <cellStyle name="Percent 4" xfId="62"/>
    <cellStyle name="Percent 5" xfId="48"/>
    <cellStyle name="Percent 5 10" xfId="2149"/>
    <cellStyle name="Percent 5 11" xfId="3365"/>
    <cellStyle name="Percent 5 12" xfId="4467"/>
    <cellStyle name="Percent 5 13" xfId="5569"/>
    <cellStyle name="Percent 5 14" xfId="6671"/>
    <cellStyle name="Percent 5 15" xfId="7773"/>
    <cellStyle name="Percent 5 2" xfId="90"/>
    <cellStyle name="Percent 5 2 10" xfId="3403"/>
    <cellStyle name="Percent 5 2 11" xfId="4505"/>
    <cellStyle name="Percent 5 2 12" xfId="5607"/>
    <cellStyle name="Percent 5 2 13" xfId="6709"/>
    <cellStyle name="Percent 5 2 14" xfId="7811"/>
    <cellStyle name="Percent 5 2 2" xfId="170"/>
    <cellStyle name="Percent 5 2 2 2" xfId="666"/>
    <cellStyle name="Percent 5 2 2 2 2" xfId="1655"/>
    <cellStyle name="Percent 5 2 2 2 3" xfId="2757"/>
    <cellStyle name="Percent 5 2 2 2 4" xfId="3973"/>
    <cellStyle name="Percent 5 2 2 2 5" xfId="5075"/>
    <cellStyle name="Percent 5 2 2 2 6" xfId="6177"/>
    <cellStyle name="Percent 5 2 2 2 7" xfId="7279"/>
    <cellStyle name="Percent 5 2 2 2 8" xfId="8381"/>
    <cellStyle name="Percent 5 2 2 3" xfId="1161"/>
    <cellStyle name="Percent 5 2 2 4" xfId="2263"/>
    <cellStyle name="Percent 5 2 2 5" xfId="3479"/>
    <cellStyle name="Percent 5 2 2 6" xfId="4581"/>
    <cellStyle name="Percent 5 2 2 7" xfId="5683"/>
    <cellStyle name="Percent 5 2 2 8" xfId="6785"/>
    <cellStyle name="Percent 5 2 2 9" xfId="7887"/>
    <cellStyle name="Percent 5 2 3" xfId="247"/>
    <cellStyle name="Percent 5 2 3 2" xfId="742"/>
    <cellStyle name="Percent 5 2 3 2 2" xfId="1731"/>
    <cellStyle name="Percent 5 2 3 2 3" xfId="2833"/>
    <cellStyle name="Percent 5 2 3 2 4" xfId="4049"/>
    <cellStyle name="Percent 5 2 3 2 5" xfId="5151"/>
    <cellStyle name="Percent 5 2 3 2 6" xfId="6253"/>
    <cellStyle name="Percent 5 2 3 2 7" xfId="7355"/>
    <cellStyle name="Percent 5 2 3 2 8" xfId="8457"/>
    <cellStyle name="Percent 5 2 3 3" xfId="1237"/>
    <cellStyle name="Percent 5 2 3 4" xfId="2339"/>
    <cellStyle name="Percent 5 2 3 5" xfId="3555"/>
    <cellStyle name="Percent 5 2 3 6" xfId="4657"/>
    <cellStyle name="Percent 5 2 3 7" xfId="5759"/>
    <cellStyle name="Percent 5 2 3 8" xfId="6861"/>
    <cellStyle name="Percent 5 2 3 9" xfId="7963"/>
    <cellStyle name="Percent 5 2 4" xfId="361"/>
    <cellStyle name="Percent 5 2 4 2" xfId="856"/>
    <cellStyle name="Percent 5 2 4 2 2" xfId="1845"/>
    <cellStyle name="Percent 5 2 4 2 3" xfId="2947"/>
    <cellStyle name="Percent 5 2 4 2 4" xfId="4163"/>
    <cellStyle name="Percent 5 2 4 2 5" xfId="5265"/>
    <cellStyle name="Percent 5 2 4 2 6" xfId="6367"/>
    <cellStyle name="Percent 5 2 4 2 7" xfId="7469"/>
    <cellStyle name="Percent 5 2 4 2 8" xfId="8571"/>
    <cellStyle name="Percent 5 2 4 3" xfId="1351"/>
    <cellStyle name="Percent 5 2 4 4" xfId="2453"/>
    <cellStyle name="Percent 5 2 4 5" xfId="3669"/>
    <cellStyle name="Percent 5 2 4 6" xfId="4771"/>
    <cellStyle name="Percent 5 2 4 7" xfId="5873"/>
    <cellStyle name="Percent 5 2 4 8" xfId="6975"/>
    <cellStyle name="Percent 5 2 4 9" xfId="8077"/>
    <cellStyle name="Percent 5 2 5" xfId="478"/>
    <cellStyle name="Percent 5 2 5 2" xfId="973"/>
    <cellStyle name="Percent 5 2 5 2 2" xfId="1961"/>
    <cellStyle name="Percent 5 2 5 2 3" xfId="3063"/>
    <cellStyle name="Percent 5 2 5 2 4" xfId="4279"/>
    <cellStyle name="Percent 5 2 5 2 5" xfId="5381"/>
    <cellStyle name="Percent 5 2 5 2 6" xfId="6483"/>
    <cellStyle name="Percent 5 2 5 2 7" xfId="7585"/>
    <cellStyle name="Percent 5 2 5 2 8" xfId="8687"/>
    <cellStyle name="Percent 5 2 5 3" xfId="1467"/>
    <cellStyle name="Percent 5 2 5 4" xfId="2569"/>
    <cellStyle name="Percent 5 2 5 5" xfId="3785"/>
    <cellStyle name="Percent 5 2 5 6" xfId="4887"/>
    <cellStyle name="Percent 5 2 5 7" xfId="5989"/>
    <cellStyle name="Percent 5 2 5 8" xfId="7091"/>
    <cellStyle name="Percent 5 2 5 9" xfId="8193"/>
    <cellStyle name="Percent 5 2 6" xfId="590"/>
    <cellStyle name="Percent 5 2 6 2" xfId="1579"/>
    <cellStyle name="Percent 5 2 6 3" xfId="2681"/>
    <cellStyle name="Percent 5 2 6 4" xfId="3897"/>
    <cellStyle name="Percent 5 2 6 5" xfId="4999"/>
    <cellStyle name="Percent 5 2 6 6" xfId="6101"/>
    <cellStyle name="Percent 5 2 6 7" xfId="7203"/>
    <cellStyle name="Percent 5 2 6 8" xfId="8305"/>
    <cellStyle name="Percent 5 2 7" xfId="2075"/>
    <cellStyle name="Percent 5 2 7 2" xfId="3177"/>
    <cellStyle name="Percent 5 2 7 3" xfId="4393"/>
    <cellStyle name="Percent 5 2 7 4" xfId="5495"/>
    <cellStyle name="Percent 5 2 7 5" xfId="6597"/>
    <cellStyle name="Percent 5 2 7 6" xfId="7699"/>
    <cellStyle name="Percent 5 2 7 7" xfId="8801"/>
    <cellStyle name="Percent 5 2 8" xfId="1085"/>
    <cellStyle name="Percent 5 2 8 2" xfId="3291"/>
    <cellStyle name="Percent 5 2 9" xfId="2187"/>
    <cellStyle name="Percent 5 3" xfId="130"/>
    <cellStyle name="Percent 5 3 10" xfId="4543"/>
    <cellStyle name="Percent 5 3 11" xfId="5645"/>
    <cellStyle name="Percent 5 3 12" xfId="6747"/>
    <cellStyle name="Percent 5 3 13" xfId="7849"/>
    <cellStyle name="Percent 5 3 2" xfId="285"/>
    <cellStyle name="Percent 5 3 2 2" xfId="780"/>
    <cellStyle name="Percent 5 3 2 2 2" xfId="1769"/>
    <cellStyle name="Percent 5 3 2 2 3" xfId="2871"/>
    <cellStyle name="Percent 5 3 2 2 4" xfId="4087"/>
    <cellStyle name="Percent 5 3 2 2 5" xfId="5189"/>
    <cellStyle name="Percent 5 3 2 2 6" xfId="6291"/>
    <cellStyle name="Percent 5 3 2 2 7" xfId="7393"/>
    <cellStyle name="Percent 5 3 2 2 8" xfId="8495"/>
    <cellStyle name="Percent 5 3 2 3" xfId="1275"/>
    <cellStyle name="Percent 5 3 2 4" xfId="2377"/>
    <cellStyle name="Percent 5 3 2 5" xfId="3593"/>
    <cellStyle name="Percent 5 3 2 6" xfId="4695"/>
    <cellStyle name="Percent 5 3 2 7" xfId="5797"/>
    <cellStyle name="Percent 5 3 2 8" xfId="6899"/>
    <cellStyle name="Percent 5 3 2 9" xfId="8001"/>
    <cellStyle name="Percent 5 3 3" xfId="399"/>
    <cellStyle name="Percent 5 3 3 2" xfId="894"/>
    <cellStyle name="Percent 5 3 3 2 2" xfId="1883"/>
    <cellStyle name="Percent 5 3 3 2 3" xfId="2985"/>
    <cellStyle name="Percent 5 3 3 2 4" xfId="4201"/>
    <cellStyle name="Percent 5 3 3 2 5" xfId="5303"/>
    <cellStyle name="Percent 5 3 3 2 6" xfId="6405"/>
    <cellStyle name="Percent 5 3 3 2 7" xfId="7507"/>
    <cellStyle name="Percent 5 3 3 2 8" xfId="8609"/>
    <cellStyle name="Percent 5 3 3 3" xfId="1389"/>
    <cellStyle name="Percent 5 3 3 4" xfId="2491"/>
    <cellStyle name="Percent 5 3 3 5" xfId="3707"/>
    <cellStyle name="Percent 5 3 3 6" xfId="4809"/>
    <cellStyle name="Percent 5 3 3 7" xfId="5911"/>
    <cellStyle name="Percent 5 3 3 8" xfId="7013"/>
    <cellStyle name="Percent 5 3 3 9" xfId="8115"/>
    <cellStyle name="Percent 5 3 4" xfId="516"/>
    <cellStyle name="Percent 5 3 4 2" xfId="1011"/>
    <cellStyle name="Percent 5 3 4 2 2" xfId="1999"/>
    <cellStyle name="Percent 5 3 4 2 3" xfId="3101"/>
    <cellStyle name="Percent 5 3 4 2 4" xfId="4317"/>
    <cellStyle name="Percent 5 3 4 2 5" xfId="5419"/>
    <cellStyle name="Percent 5 3 4 2 6" xfId="6521"/>
    <cellStyle name="Percent 5 3 4 2 7" xfId="7623"/>
    <cellStyle name="Percent 5 3 4 2 8" xfId="8725"/>
    <cellStyle name="Percent 5 3 4 3" xfId="1505"/>
    <cellStyle name="Percent 5 3 4 4" xfId="2607"/>
    <cellStyle name="Percent 5 3 4 5" xfId="3823"/>
    <cellStyle name="Percent 5 3 4 6" xfId="4925"/>
    <cellStyle name="Percent 5 3 4 7" xfId="6027"/>
    <cellStyle name="Percent 5 3 4 8" xfId="7129"/>
    <cellStyle name="Percent 5 3 4 9" xfId="8231"/>
    <cellStyle name="Percent 5 3 5" xfId="628"/>
    <cellStyle name="Percent 5 3 5 2" xfId="1617"/>
    <cellStyle name="Percent 5 3 5 3" xfId="2719"/>
    <cellStyle name="Percent 5 3 5 4" xfId="3935"/>
    <cellStyle name="Percent 5 3 5 5" xfId="5037"/>
    <cellStyle name="Percent 5 3 5 6" xfId="6139"/>
    <cellStyle name="Percent 5 3 5 7" xfId="7241"/>
    <cellStyle name="Percent 5 3 5 8" xfId="8343"/>
    <cellStyle name="Percent 5 3 6" xfId="2113"/>
    <cellStyle name="Percent 5 3 6 2" xfId="3215"/>
    <cellStyle name="Percent 5 3 6 3" xfId="4431"/>
    <cellStyle name="Percent 5 3 6 4" xfId="5533"/>
    <cellStyle name="Percent 5 3 6 5" xfId="6635"/>
    <cellStyle name="Percent 5 3 6 6" xfId="7737"/>
    <cellStyle name="Percent 5 3 6 7" xfId="8839"/>
    <cellStyle name="Percent 5 3 7" xfId="1123"/>
    <cellStyle name="Percent 5 3 7 2" xfId="3329"/>
    <cellStyle name="Percent 5 3 8" xfId="2225"/>
    <cellStyle name="Percent 5 3 9" xfId="3441"/>
    <cellStyle name="Percent 5 4" xfId="209"/>
    <cellStyle name="Percent 5 4 2" xfId="704"/>
    <cellStyle name="Percent 5 4 2 2" xfId="1693"/>
    <cellStyle name="Percent 5 4 2 3" xfId="2795"/>
    <cellStyle name="Percent 5 4 2 4" xfId="4011"/>
    <cellStyle name="Percent 5 4 2 5" xfId="5113"/>
    <cellStyle name="Percent 5 4 2 6" xfId="6215"/>
    <cellStyle name="Percent 5 4 2 7" xfId="7317"/>
    <cellStyle name="Percent 5 4 2 8" xfId="8419"/>
    <cellStyle name="Percent 5 4 3" xfId="1199"/>
    <cellStyle name="Percent 5 4 4" xfId="2301"/>
    <cellStyle name="Percent 5 4 5" xfId="3517"/>
    <cellStyle name="Percent 5 4 6" xfId="4619"/>
    <cellStyle name="Percent 5 4 7" xfId="5721"/>
    <cellStyle name="Percent 5 4 8" xfId="6823"/>
    <cellStyle name="Percent 5 4 9" xfId="7925"/>
    <cellStyle name="Percent 5 5" xfId="323"/>
    <cellStyle name="Percent 5 5 2" xfId="818"/>
    <cellStyle name="Percent 5 5 2 2" xfId="1807"/>
    <cellStyle name="Percent 5 5 2 3" xfId="2909"/>
    <cellStyle name="Percent 5 5 2 4" xfId="4125"/>
    <cellStyle name="Percent 5 5 2 5" xfId="5227"/>
    <cellStyle name="Percent 5 5 2 6" xfId="6329"/>
    <cellStyle name="Percent 5 5 2 7" xfId="7431"/>
    <cellStyle name="Percent 5 5 2 8" xfId="8533"/>
    <cellStyle name="Percent 5 5 3" xfId="1313"/>
    <cellStyle name="Percent 5 5 4" xfId="2415"/>
    <cellStyle name="Percent 5 5 5" xfId="3631"/>
    <cellStyle name="Percent 5 5 6" xfId="4733"/>
    <cellStyle name="Percent 5 5 7" xfId="5835"/>
    <cellStyle name="Percent 5 5 8" xfId="6937"/>
    <cellStyle name="Percent 5 5 9" xfId="8039"/>
    <cellStyle name="Percent 5 6" xfId="440"/>
    <cellStyle name="Percent 5 6 2" xfId="935"/>
    <cellStyle name="Percent 5 6 2 2" xfId="1923"/>
    <cellStyle name="Percent 5 6 2 3" xfId="3025"/>
    <cellStyle name="Percent 5 6 2 4" xfId="4241"/>
    <cellStyle name="Percent 5 6 2 5" xfId="5343"/>
    <cellStyle name="Percent 5 6 2 6" xfId="6445"/>
    <cellStyle name="Percent 5 6 2 7" xfId="7547"/>
    <cellStyle name="Percent 5 6 2 8" xfId="8649"/>
    <cellStyle name="Percent 5 6 3" xfId="1429"/>
    <cellStyle name="Percent 5 6 4" xfId="2531"/>
    <cellStyle name="Percent 5 6 5" xfId="3747"/>
    <cellStyle name="Percent 5 6 6" xfId="4849"/>
    <cellStyle name="Percent 5 6 7" xfId="5951"/>
    <cellStyle name="Percent 5 6 8" xfId="7053"/>
    <cellStyle name="Percent 5 6 9" xfId="8155"/>
    <cellStyle name="Percent 5 7" xfId="552"/>
    <cellStyle name="Percent 5 7 2" xfId="1541"/>
    <cellStyle name="Percent 5 7 3" xfId="2643"/>
    <cellStyle name="Percent 5 7 4" xfId="3859"/>
    <cellStyle name="Percent 5 7 5" xfId="4961"/>
    <cellStyle name="Percent 5 7 6" xfId="6063"/>
    <cellStyle name="Percent 5 7 7" xfId="7165"/>
    <cellStyle name="Percent 5 7 8" xfId="8267"/>
    <cellStyle name="Percent 5 8" xfId="2037"/>
    <cellStyle name="Percent 5 8 2" xfId="3139"/>
    <cellStyle name="Percent 5 8 3" xfId="4355"/>
    <cellStyle name="Percent 5 8 4" xfId="5457"/>
    <cellStyle name="Percent 5 8 5" xfId="6559"/>
    <cellStyle name="Percent 5 8 6" xfId="7661"/>
    <cellStyle name="Percent 5 8 7" xfId="8763"/>
    <cellStyle name="Percent 5 9" xfId="1047"/>
    <cellStyle name="Percent 5 9 2" xfId="3253"/>
    <cellStyle name="Percent 6" xfId="70"/>
    <cellStyle name="Percent 6 10" xfId="3384"/>
    <cellStyle name="Percent 6 11" xfId="4486"/>
    <cellStyle name="Percent 6 12" xfId="5588"/>
    <cellStyle name="Percent 6 13" xfId="6690"/>
    <cellStyle name="Percent 6 14" xfId="7792"/>
    <cellStyle name="Percent 6 2" xfId="150"/>
    <cellStyle name="Percent 6 2 2" xfId="647"/>
    <cellStyle name="Percent 6 2 2 2" xfId="1636"/>
    <cellStyle name="Percent 6 2 2 3" xfId="2738"/>
    <cellStyle name="Percent 6 2 2 4" xfId="3954"/>
    <cellStyle name="Percent 6 2 2 5" xfId="5056"/>
    <cellStyle name="Percent 6 2 2 6" xfId="6158"/>
    <cellStyle name="Percent 6 2 2 7" xfId="7260"/>
    <cellStyle name="Percent 6 2 2 8" xfId="8362"/>
    <cellStyle name="Percent 6 2 3" xfId="1142"/>
    <cellStyle name="Percent 6 2 4" xfId="2244"/>
    <cellStyle name="Percent 6 2 5" xfId="3460"/>
    <cellStyle name="Percent 6 2 6" xfId="4562"/>
    <cellStyle name="Percent 6 2 7" xfId="5664"/>
    <cellStyle name="Percent 6 2 8" xfId="6766"/>
    <cellStyle name="Percent 6 2 9" xfId="7868"/>
    <cellStyle name="Percent 6 3" xfId="228"/>
    <cellStyle name="Percent 6 3 2" xfId="723"/>
    <cellStyle name="Percent 6 3 2 2" xfId="1712"/>
    <cellStyle name="Percent 6 3 2 3" xfId="2814"/>
    <cellStyle name="Percent 6 3 2 4" xfId="4030"/>
    <cellStyle name="Percent 6 3 2 5" xfId="5132"/>
    <cellStyle name="Percent 6 3 2 6" xfId="6234"/>
    <cellStyle name="Percent 6 3 2 7" xfId="7336"/>
    <cellStyle name="Percent 6 3 2 8" xfId="8438"/>
    <cellStyle name="Percent 6 3 3" xfId="1218"/>
    <cellStyle name="Percent 6 3 4" xfId="2320"/>
    <cellStyle name="Percent 6 3 5" xfId="3536"/>
    <cellStyle name="Percent 6 3 6" xfId="4638"/>
    <cellStyle name="Percent 6 3 7" xfId="5740"/>
    <cellStyle name="Percent 6 3 8" xfId="6842"/>
    <cellStyle name="Percent 6 3 9" xfId="7944"/>
    <cellStyle name="Percent 6 4" xfId="342"/>
    <cellStyle name="Percent 6 4 2" xfId="837"/>
    <cellStyle name="Percent 6 4 2 2" xfId="1826"/>
    <cellStyle name="Percent 6 4 2 3" xfId="2928"/>
    <cellStyle name="Percent 6 4 2 4" xfId="4144"/>
    <cellStyle name="Percent 6 4 2 5" xfId="5246"/>
    <cellStyle name="Percent 6 4 2 6" xfId="6348"/>
    <cellStyle name="Percent 6 4 2 7" xfId="7450"/>
    <cellStyle name="Percent 6 4 2 8" xfId="8552"/>
    <cellStyle name="Percent 6 4 3" xfId="1332"/>
    <cellStyle name="Percent 6 4 4" xfId="2434"/>
    <cellStyle name="Percent 6 4 5" xfId="3650"/>
    <cellStyle name="Percent 6 4 6" xfId="4752"/>
    <cellStyle name="Percent 6 4 7" xfId="5854"/>
    <cellStyle name="Percent 6 4 8" xfId="6956"/>
    <cellStyle name="Percent 6 4 9" xfId="8058"/>
    <cellStyle name="Percent 6 5" xfId="459"/>
    <cellStyle name="Percent 6 5 2" xfId="954"/>
    <cellStyle name="Percent 6 5 2 2" xfId="1942"/>
    <cellStyle name="Percent 6 5 2 3" xfId="3044"/>
    <cellStyle name="Percent 6 5 2 4" xfId="4260"/>
    <cellStyle name="Percent 6 5 2 5" xfId="5362"/>
    <cellStyle name="Percent 6 5 2 6" xfId="6464"/>
    <cellStyle name="Percent 6 5 2 7" xfId="7566"/>
    <cellStyle name="Percent 6 5 2 8" xfId="8668"/>
    <cellStyle name="Percent 6 5 3" xfId="1448"/>
    <cellStyle name="Percent 6 5 4" xfId="2550"/>
    <cellStyle name="Percent 6 5 5" xfId="3766"/>
    <cellStyle name="Percent 6 5 6" xfId="4868"/>
    <cellStyle name="Percent 6 5 7" xfId="5970"/>
    <cellStyle name="Percent 6 5 8" xfId="7072"/>
    <cellStyle name="Percent 6 5 9" xfId="8174"/>
    <cellStyle name="Percent 6 6" xfId="571"/>
    <cellStyle name="Percent 6 6 2" xfId="1560"/>
    <cellStyle name="Percent 6 6 3" xfId="2662"/>
    <cellStyle name="Percent 6 6 4" xfId="3878"/>
    <cellStyle name="Percent 6 6 5" xfId="4980"/>
    <cellStyle name="Percent 6 6 6" xfId="6082"/>
    <cellStyle name="Percent 6 6 7" xfId="7184"/>
    <cellStyle name="Percent 6 6 8" xfId="8286"/>
    <cellStyle name="Percent 6 7" xfId="2056"/>
    <cellStyle name="Percent 6 7 2" xfId="3158"/>
    <cellStyle name="Percent 6 7 3" xfId="4374"/>
    <cellStyle name="Percent 6 7 4" xfId="5476"/>
    <cellStyle name="Percent 6 7 5" xfId="6578"/>
    <cellStyle name="Percent 6 7 6" xfId="7680"/>
    <cellStyle name="Percent 6 7 7" xfId="8782"/>
    <cellStyle name="Percent 6 8" xfId="1066"/>
    <cellStyle name="Percent 6 8 2" xfId="3272"/>
    <cellStyle name="Percent 6 9" xfId="2168"/>
    <cellStyle name="Percent 7" xfId="111"/>
    <cellStyle name="Percent 7 10" xfId="4524"/>
    <cellStyle name="Percent 7 11" xfId="5626"/>
    <cellStyle name="Percent 7 12" xfId="6728"/>
    <cellStyle name="Percent 7 13" xfId="7830"/>
    <cellStyle name="Percent 7 2" xfId="266"/>
    <cellStyle name="Percent 7 2 2" xfId="761"/>
    <cellStyle name="Percent 7 2 2 2" xfId="1750"/>
    <cellStyle name="Percent 7 2 2 3" xfId="2852"/>
    <cellStyle name="Percent 7 2 2 4" xfId="4068"/>
    <cellStyle name="Percent 7 2 2 5" xfId="5170"/>
    <cellStyle name="Percent 7 2 2 6" xfId="6272"/>
    <cellStyle name="Percent 7 2 2 7" xfId="7374"/>
    <cellStyle name="Percent 7 2 2 8" xfId="8476"/>
    <cellStyle name="Percent 7 2 3" xfId="1256"/>
    <cellStyle name="Percent 7 2 4" xfId="2358"/>
    <cellStyle name="Percent 7 2 5" xfId="3574"/>
    <cellStyle name="Percent 7 2 6" xfId="4676"/>
    <cellStyle name="Percent 7 2 7" xfId="5778"/>
    <cellStyle name="Percent 7 2 8" xfId="6880"/>
    <cellStyle name="Percent 7 2 9" xfId="7982"/>
    <cellStyle name="Percent 7 3" xfId="380"/>
    <cellStyle name="Percent 7 3 2" xfId="875"/>
    <cellStyle name="Percent 7 3 2 2" xfId="1864"/>
    <cellStyle name="Percent 7 3 2 3" xfId="2966"/>
    <cellStyle name="Percent 7 3 2 4" xfId="4182"/>
    <cellStyle name="Percent 7 3 2 5" xfId="5284"/>
    <cellStyle name="Percent 7 3 2 6" xfId="6386"/>
    <cellStyle name="Percent 7 3 2 7" xfId="7488"/>
    <cellStyle name="Percent 7 3 2 8" xfId="8590"/>
    <cellStyle name="Percent 7 3 3" xfId="1370"/>
    <cellStyle name="Percent 7 3 4" xfId="2472"/>
    <cellStyle name="Percent 7 3 5" xfId="3688"/>
    <cellStyle name="Percent 7 3 6" xfId="4790"/>
    <cellStyle name="Percent 7 3 7" xfId="5892"/>
    <cellStyle name="Percent 7 3 8" xfId="6994"/>
    <cellStyle name="Percent 7 3 9" xfId="8096"/>
    <cellStyle name="Percent 7 4" xfId="497"/>
    <cellStyle name="Percent 7 4 2" xfId="992"/>
    <cellStyle name="Percent 7 4 2 2" xfId="1980"/>
    <cellStyle name="Percent 7 4 2 3" xfId="3082"/>
    <cellStyle name="Percent 7 4 2 4" xfId="4298"/>
    <cellStyle name="Percent 7 4 2 5" xfId="5400"/>
    <cellStyle name="Percent 7 4 2 6" xfId="6502"/>
    <cellStyle name="Percent 7 4 2 7" xfId="7604"/>
    <cellStyle name="Percent 7 4 2 8" xfId="8706"/>
    <cellStyle name="Percent 7 4 3" xfId="1486"/>
    <cellStyle name="Percent 7 4 4" xfId="2588"/>
    <cellStyle name="Percent 7 4 5" xfId="3804"/>
    <cellStyle name="Percent 7 4 6" xfId="4906"/>
    <cellStyle name="Percent 7 4 7" xfId="6008"/>
    <cellStyle name="Percent 7 4 8" xfId="7110"/>
    <cellStyle name="Percent 7 4 9" xfId="8212"/>
    <cellStyle name="Percent 7 5" xfId="609"/>
    <cellStyle name="Percent 7 5 2" xfId="1598"/>
    <cellStyle name="Percent 7 5 3" xfId="2700"/>
    <cellStyle name="Percent 7 5 4" xfId="3916"/>
    <cellStyle name="Percent 7 5 5" xfId="5018"/>
    <cellStyle name="Percent 7 5 6" xfId="6120"/>
    <cellStyle name="Percent 7 5 7" xfId="7222"/>
    <cellStyle name="Percent 7 5 8" xfId="8324"/>
    <cellStyle name="Percent 7 6" xfId="2094"/>
    <cellStyle name="Percent 7 6 2" xfId="3196"/>
    <cellStyle name="Percent 7 6 3" xfId="4412"/>
    <cellStyle name="Percent 7 6 4" xfId="5514"/>
    <cellStyle name="Percent 7 6 5" xfId="6616"/>
    <cellStyle name="Percent 7 6 6" xfId="7718"/>
    <cellStyle name="Percent 7 6 7" xfId="8820"/>
    <cellStyle name="Percent 7 7" xfId="1104"/>
    <cellStyle name="Percent 7 7 2" xfId="3310"/>
    <cellStyle name="Percent 7 8" xfId="2206"/>
    <cellStyle name="Percent 7 9" xfId="3422"/>
    <cellStyle name="Percent 8" xfId="190"/>
    <cellStyle name="Percent 8 2" xfId="685"/>
    <cellStyle name="Percent 8 2 2" xfId="1674"/>
    <cellStyle name="Percent 8 2 3" xfId="2776"/>
    <cellStyle name="Percent 8 2 4" xfId="3992"/>
    <cellStyle name="Percent 8 2 5" xfId="5094"/>
    <cellStyle name="Percent 8 2 6" xfId="6196"/>
    <cellStyle name="Percent 8 2 7" xfId="7298"/>
    <cellStyle name="Percent 8 2 8" xfId="8400"/>
    <cellStyle name="Percent 8 3" xfId="1180"/>
    <cellStyle name="Percent 8 4" xfId="2282"/>
    <cellStyle name="Percent 8 5" xfId="3498"/>
    <cellStyle name="Percent 8 6" xfId="4600"/>
    <cellStyle name="Percent 8 7" xfId="5702"/>
    <cellStyle name="Percent 8 8" xfId="6804"/>
    <cellStyle name="Percent 8 9" xfId="7906"/>
    <cellStyle name="Percent 9" xfId="304"/>
    <cellStyle name="Percent 9 2" xfId="799"/>
    <cellStyle name="Percent 9 2 2" xfId="1788"/>
    <cellStyle name="Percent 9 2 3" xfId="2890"/>
    <cellStyle name="Percent 9 2 4" xfId="4106"/>
    <cellStyle name="Percent 9 2 5" xfId="5208"/>
    <cellStyle name="Percent 9 2 6" xfId="6310"/>
    <cellStyle name="Percent 9 2 7" xfId="7412"/>
    <cellStyle name="Percent 9 2 8" xfId="8514"/>
    <cellStyle name="Percent 9 3" xfId="1294"/>
    <cellStyle name="Percent 9 4" xfId="2396"/>
    <cellStyle name="Percent 9 5" xfId="3612"/>
    <cellStyle name="Percent 9 6" xfId="4714"/>
    <cellStyle name="Percent 9 7" xfId="5816"/>
    <cellStyle name="Percent 9 8" xfId="6918"/>
    <cellStyle name="Percent 9 9" xfId="8020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7"/>
  <sheetViews>
    <sheetView tabSelected="1" workbookViewId="0">
      <pane ySplit="1" topLeftCell="A1192" activePane="bottomLeft" state="frozen"/>
      <selection pane="bottomLeft" activeCell="F1209" sqref="F1209"/>
    </sheetView>
  </sheetViews>
  <sheetFormatPr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40976</v>
      </c>
      <c r="B14" s="16" t="s">
        <v>37</v>
      </c>
      <c r="C14" s="3">
        <v>40988</v>
      </c>
      <c r="D14" s="14">
        <f t="shared" si="0"/>
        <v>2012</v>
      </c>
      <c r="E14" s="14">
        <f t="shared" si="1"/>
        <v>3</v>
      </c>
      <c r="F14" s="4">
        <v>12038547</v>
      </c>
      <c r="G14" s="50" t="s">
        <v>12</v>
      </c>
      <c r="H14" s="4" t="s">
        <v>376</v>
      </c>
      <c r="I14" s="4" t="s">
        <v>1</v>
      </c>
      <c r="J14" s="24"/>
      <c r="K14" s="4" t="s">
        <v>15</v>
      </c>
    </row>
    <row r="15" spans="1:11" x14ac:dyDescent="0.2">
      <c r="A15" s="3">
        <v>40979</v>
      </c>
      <c r="B15" s="16" t="s">
        <v>34</v>
      </c>
      <c r="C15" s="3">
        <v>40979</v>
      </c>
      <c r="D15" s="14">
        <f t="shared" si="0"/>
        <v>2012</v>
      </c>
      <c r="E15" s="14">
        <f t="shared" si="1"/>
        <v>3</v>
      </c>
      <c r="F15" s="4">
        <v>12034069</v>
      </c>
      <c r="G15" s="50" t="s">
        <v>4</v>
      </c>
      <c r="H15" s="4" t="s">
        <v>363</v>
      </c>
      <c r="I15" s="4" t="s">
        <v>1</v>
      </c>
      <c r="J15" s="24"/>
      <c r="K15" s="4" t="s">
        <v>70</v>
      </c>
    </row>
    <row r="16" spans="1:11" x14ac:dyDescent="0.2">
      <c r="A16" s="3">
        <v>40980</v>
      </c>
      <c r="B16" s="16" t="s">
        <v>35</v>
      </c>
      <c r="C16" s="3">
        <v>40980</v>
      </c>
      <c r="D16" s="14">
        <f t="shared" si="0"/>
        <v>2012</v>
      </c>
      <c r="E16" s="14">
        <f t="shared" si="1"/>
        <v>3</v>
      </c>
      <c r="F16" s="4">
        <v>12034811</v>
      </c>
      <c r="G16" s="50" t="s">
        <v>4</v>
      </c>
      <c r="H16" s="4" t="s">
        <v>309</v>
      </c>
      <c r="I16" s="4" t="s">
        <v>1</v>
      </c>
      <c r="J16" s="24"/>
      <c r="K16" s="4" t="s">
        <v>80</v>
      </c>
    </row>
    <row r="17" spans="1:11" x14ac:dyDescent="0.2">
      <c r="A17" s="3">
        <v>40984</v>
      </c>
      <c r="B17" s="16">
        <v>2315</v>
      </c>
      <c r="C17" s="3">
        <v>40985</v>
      </c>
      <c r="D17" s="14">
        <f t="shared" si="0"/>
        <v>2012</v>
      </c>
      <c r="E17" s="14">
        <f t="shared" si="1"/>
        <v>3</v>
      </c>
      <c r="F17" s="4">
        <v>12036881</v>
      </c>
      <c r="G17" s="50" t="s">
        <v>11</v>
      </c>
      <c r="H17" s="4" t="s">
        <v>375</v>
      </c>
      <c r="I17" s="4" t="s">
        <v>1</v>
      </c>
      <c r="J17" s="24"/>
      <c r="K17" s="4" t="s">
        <v>80</v>
      </c>
    </row>
    <row r="18" spans="1:11" x14ac:dyDescent="0.2">
      <c r="A18" s="3">
        <v>40985</v>
      </c>
      <c r="B18" s="16" t="s">
        <v>36</v>
      </c>
      <c r="C18" s="3">
        <v>40987</v>
      </c>
      <c r="D18" s="14">
        <f t="shared" si="0"/>
        <v>2012</v>
      </c>
      <c r="E18" s="14">
        <f t="shared" si="1"/>
        <v>3</v>
      </c>
      <c r="F18" s="4">
        <v>12038136</v>
      </c>
      <c r="G18" s="50" t="s">
        <v>7</v>
      </c>
      <c r="H18" s="4" t="s">
        <v>746</v>
      </c>
      <c r="I18" s="4" t="s">
        <v>14</v>
      </c>
      <c r="J18" s="24"/>
      <c r="K18" s="4" t="s">
        <v>295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41003</v>
      </c>
      <c r="B23" s="16">
        <v>200</v>
      </c>
      <c r="C23" s="3">
        <v>41031</v>
      </c>
      <c r="D23" s="14">
        <f t="shared" si="0"/>
        <v>2012</v>
      </c>
      <c r="E23" s="14">
        <f t="shared" si="1"/>
        <v>5</v>
      </c>
      <c r="F23" s="4">
        <v>12059617</v>
      </c>
      <c r="G23" s="50" t="s">
        <v>4</v>
      </c>
      <c r="H23" s="4" t="s">
        <v>369</v>
      </c>
      <c r="I23" s="4" t="s">
        <v>21</v>
      </c>
      <c r="J23" s="24" t="s">
        <v>5</v>
      </c>
      <c r="K23" s="4" t="s">
        <v>2</v>
      </c>
    </row>
    <row r="24" spans="1:11" x14ac:dyDescent="0.2">
      <c r="A24" s="3">
        <v>41005</v>
      </c>
      <c r="B24" s="16" t="s">
        <v>43</v>
      </c>
      <c r="C24" s="3">
        <v>41017</v>
      </c>
      <c r="D24" s="14">
        <f t="shared" si="0"/>
        <v>2012</v>
      </c>
      <c r="E24" s="14">
        <f t="shared" si="1"/>
        <v>4</v>
      </c>
      <c r="F24" s="4">
        <v>12052642</v>
      </c>
      <c r="G24" s="50" t="s">
        <v>0</v>
      </c>
      <c r="H24" s="4" t="s">
        <v>747</v>
      </c>
      <c r="I24" s="4" t="s">
        <v>21</v>
      </c>
      <c r="J24" s="24" t="s">
        <v>5</v>
      </c>
      <c r="K24" s="4" t="s">
        <v>15</v>
      </c>
    </row>
    <row r="25" spans="1:11" x14ac:dyDescent="0.2">
      <c r="A25" s="3">
        <v>41012</v>
      </c>
      <c r="B25" s="16" t="s">
        <v>42</v>
      </c>
      <c r="C25" s="3">
        <v>41012</v>
      </c>
      <c r="D25" s="14">
        <f t="shared" si="0"/>
        <v>2012</v>
      </c>
      <c r="E25" s="14">
        <f t="shared" si="1"/>
        <v>4</v>
      </c>
      <c r="F25" s="4">
        <v>12050382</v>
      </c>
      <c r="G25" s="50" t="s">
        <v>7</v>
      </c>
      <c r="H25" s="4" t="s">
        <v>381</v>
      </c>
      <c r="I25" s="4" t="s">
        <v>1</v>
      </c>
      <c r="J25" s="24"/>
      <c r="K25" s="4" t="s">
        <v>2</v>
      </c>
    </row>
    <row r="26" spans="1:11" x14ac:dyDescent="0.2">
      <c r="A26" s="3">
        <v>41016</v>
      </c>
      <c r="B26" s="16" t="s">
        <v>41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12052005</v>
      </c>
      <c r="G26" s="50" t="s">
        <v>6</v>
      </c>
      <c r="H26" s="4" t="s">
        <v>383</v>
      </c>
      <c r="I26" s="4" t="s">
        <v>1</v>
      </c>
      <c r="J26" s="24"/>
      <c r="K26" s="4" t="s">
        <v>80</v>
      </c>
    </row>
    <row r="27" spans="1:11" x14ac:dyDescent="0.2">
      <c r="A27" s="3">
        <v>41016</v>
      </c>
      <c r="B27" s="16">
        <v>2140</v>
      </c>
      <c r="C27" s="3">
        <v>41016</v>
      </c>
      <c r="D27" s="14">
        <f t="shared" si="0"/>
        <v>2012</v>
      </c>
      <c r="E27" s="14">
        <f t="shared" si="1"/>
        <v>4</v>
      </c>
      <c r="F27" s="4">
        <v>12052410</v>
      </c>
      <c r="G27" s="50" t="s">
        <v>9</v>
      </c>
      <c r="H27" s="4" t="s">
        <v>382</v>
      </c>
      <c r="I27" s="4" t="s">
        <v>14</v>
      </c>
      <c r="J27" s="24"/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41032</v>
      </c>
      <c r="B29" s="16" t="s">
        <v>44</v>
      </c>
      <c r="C29" s="3">
        <v>41033</v>
      </c>
      <c r="D29" s="14">
        <f t="shared" si="0"/>
        <v>2012</v>
      </c>
      <c r="E29" s="14">
        <f t="shared" si="1"/>
        <v>5</v>
      </c>
      <c r="F29" s="4">
        <v>12060407</v>
      </c>
      <c r="G29" s="50" t="s">
        <v>6</v>
      </c>
      <c r="H29" s="4" t="s">
        <v>384</v>
      </c>
      <c r="I29" s="4" t="s">
        <v>1</v>
      </c>
      <c r="J29" s="24"/>
      <c r="K29" s="4" t="s">
        <v>15</v>
      </c>
    </row>
    <row r="30" spans="1:11" x14ac:dyDescent="0.2">
      <c r="A30" s="3">
        <v>41037</v>
      </c>
      <c r="B30" s="16">
        <v>830</v>
      </c>
      <c r="C30" s="3">
        <v>41037</v>
      </c>
      <c r="D30" s="14">
        <f t="shared" si="0"/>
        <v>2012</v>
      </c>
      <c r="E30" s="14">
        <f t="shared" si="1"/>
        <v>5</v>
      </c>
      <c r="F30" s="4">
        <v>12062696</v>
      </c>
      <c r="G30" s="50" t="s">
        <v>9</v>
      </c>
      <c r="H30" s="4" t="s">
        <v>748</v>
      </c>
      <c r="I30" s="4" t="s">
        <v>21</v>
      </c>
      <c r="J30" s="24" t="s">
        <v>5</v>
      </c>
      <c r="K30" s="4" t="s">
        <v>295</v>
      </c>
    </row>
    <row r="31" spans="1:11" x14ac:dyDescent="0.2">
      <c r="A31" s="3">
        <v>41045</v>
      </c>
      <c r="B31" s="16">
        <v>130</v>
      </c>
      <c r="C31" s="3">
        <v>41045</v>
      </c>
      <c r="D31" s="14">
        <f t="shared" si="0"/>
        <v>2012</v>
      </c>
      <c r="E31" s="14">
        <f t="shared" si="1"/>
        <v>5</v>
      </c>
      <c r="F31" s="4">
        <v>12066780</v>
      </c>
      <c r="G31" s="50" t="s">
        <v>12</v>
      </c>
      <c r="H31" s="4" t="s">
        <v>312</v>
      </c>
      <c r="I31" s="4" t="s">
        <v>14</v>
      </c>
      <c r="J31" s="24"/>
      <c r="K31" s="4" t="s">
        <v>2</v>
      </c>
    </row>
    <row r="32" spans="1:11" x14ac:dyDescent="0.2">
      <c r="A32" s="3">
        <v>41049</v>
      </c>
      <c r="B32" s="16">
        <v>1000</v>
      </c>
      <c r="C32" s="3">
        <v>41049</v>
      </c>
      <c r="D32" s="14">
        <f t="shared" si="0"/>
        <v>2012</v>
      </c>
      <c r="E32" s="14">
        <f t="shared" si="1"/>
        <v>5</v>
      </c>
      <c r="F32" s="4">
        <v>12069176</v>
      </c>
      <c r="G32" s="50" t="s">
        <v>0</v>
      </c>
      <c r="H32" s="4" t="s">
        <v>313</v>
      </c>
      <c r="I32" s="4" t="s">
        <v>1</v>
      </c>
      <c r="J32" s="24"/>
      <c r="K32" s="4" t="s">
        <v>2</v>
      </c>
    </row>
    <row r="33" spans="1:11" x14ac:dyDescent="0.2">
      <c r="A33" s="3">
        <v>41061</v>
      </c>
      <c r="B33" s="16">
        <v>230</v>
      </c>
      <c r="C33" s="3">
        <v>41061</v>
      </c>
      <c r="D33" s="14">
        <f t="shared" si="0"/>
        <v>2012</v>
      </c>
      <c r="E33" s="14">
        <f t="shared" si="1"/>
        <v>6</v>
      </c>
      <c r="F33" s="4">
        <v>12075322</v>
      </c>
      <c r="G33" s="50" t="s">
        <v>4</v>
      </c>
      <c r="H33" s="4" t="s">
        <v>377</v>
      </c>
      <c r="I33" s="4" t="s">
        <v>21</v>
      </c>
      <c r="J33" s="24" t="s">
        <v>813</v>
      </c>
      <c r="K33" s="4" t="s">
        <v>2</v>
      </c>
    </row>
    <row r="34" spans="1:11" x14ac:dyDescent="0.2">
      <c r="A34" s="51">
        <v>41065</v>
      </c>
      <c r="B34" s="52" t="s">
        <v>45</v>
      </c>
      <c r="C34" s="3">
        <v>41065</v>
      </c>
      <c r="D34" s="14">
        <f t="shared" ref="D34:D65" si="2">YEAR(C34)</f>
        <v>2012</v>
      </c>
      <c r="E34" s="14">
        <f t="shared" si="1"/>
        <v>6</v>
      </c>
      <c r="F34" s="4">
        <v>12077382</v>
      </c>
      <c r="G34" s="50" t="s">
        <v>12</v>
      </c>
      <c r="H34" s="4" t="s">
        <v>385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41068</v>
      </c>
      <c r="B35" s="17" t="s">
        <v>46</v>
      </c>
      <c r="C35" s="3">
        <v>41068</v>
      </c>
      <c r="D35" s="14">
        <f t="shared" si="2"/>
        <v>2012</v>
      </c>
      <c r="E35" s="14">
        <f t="shared" si="1"/>
        <v>6</v>
      </c>
      <c r="F35" s="4">
        <v>12079020</v>
      </c>
      <c r="G35" s="50" t="s">
        <v>4</v>
      </c>
      <c r="H35" s="4" t="s">
        <v>386</v>
      </c>
      <c r="I35" s="4" t="s">
        <v>1</v>
      </c>
      <c r="J35" s="24"/>
      <c r="K35" s="4" t="s">
        <v>70</v>
      </c>
    </row>
    <row r="36" spans="1:11" x14ac:dyDescent="0.2">
      <c r="A36" s="51">
        <v>41068</v>
      </c>
      <c r="B36" s="17" t="s">
        <v>47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12079041</v>
      </c>
      <c r="G36" s="50" t="s">
        <v>4</v>
      </c>
      <c r="H36" s="4" t="s">
        <v>387</v>
      </c>
      <c r="I36" s="4" t="s">
        <v>1</v>
      </c>
      <c r="J36" s="24"/>
      <c r="K36" s="4" t="s">
        <v>2</v>
      </c>
    </row>
    <row r="37" spans="1:11" x14ac:dyDescent="0.2">
      <c r="A37" s="51">
        <v>41073</v>
      </c>
      <c r="B37" s="17" t="s">
        <v>48</v>
      </c>
      <c r="C37" s="3">
        <v>41073</v>
      </c>
      <c r="D37" s="14">
        <f t="shared" si="2"/>
        <v>2012</v>
      </c>
      <c r="E37" s="14">
        <f t="shared" si="1"/>
        <v>6</v>
      </c>
      <c r="F37" s="4">
        <v>12082150</v>
      </c>
      <c r="G37" s="50" t="s">
        <v>12</v>
      </c>
      <c r="H37" s="4" t="s">
        <v>314</v>
      </c>
      <c r="I37" s="4" t="s">
        <v>21</v>
      </c>
      <c r="J37" s="24" t="s">
        <v>813</v>
      </c>
      <c r="K37" s="4" t="s">
        <v>15</v>
      </c>
    </row>
    <row r="38" spans="1:11" x14ac:dyDescent="0.2">
      <c r="A38" s="51">
        <v>41082</v>
      </c>
      <c r="B38" s="16">
        <v>430</v>
      </c>
      <c r="C38" s="3">
        <v>41082</v>
      </c>
      <c r="D38" s="14">
        <f t="shared" si="2"/>
        <v>2012</v>
      </c>
      <c r="E38" s="14">
        <f t="shared" si="1"/>
        <v>6</v>
      </c>
      <c r="F38" s="4">
        <v>12086552</v>
      </c>
      <c r="G38" s="50" t="s">
        <v>9</v>
      </c>
      <c r="H38" s="4" t="s">
        <v>315</v>
      </c>
      <c r="I38" s="4" t="s">
        <v>1</v>
      </c>
      <c r="J38" s="24"/>
      <c r="K38" s="4" t="s">
        <v>80</v>
      </c>
    </row>
    <row r="39" spans="1:11" x14ac:dyDescent="0.2">
      <c r="A39" s="51">
        <v>41083</v>
      </c>
      <c r="B39" s="16" t="s">
        <v>49</v>
      </c>
      <c r="C39" s="3">
        <v>41083</v>
      </c>
      <c r="D39" s="14">
        <f t="shared" si="2"/>
        <v>2012</v>
      </c>
      <c r="E39" s="14">
        <f t="shared" si="1"/>
        <v>6</v>
      </c>
      <c r="F39" s="4">
        <v>12087498</v>
      </c>
      <c r="G39" s="50" t="s">
        <v>4</v>
      </c>
      <c r="H39" s="4" t="s">
        <v>366</v>
      </c>
      <c r="I39" s="4" t="s">
        <v>1</v>
      </c>
      <c r="J39" s="24"/>
      <c r="K39" s="4" t="s">
        <v>2</v>
      </c>
    </row>
    <row r="40" spans="1:11" x14ac:dyDescent="0.2">
      <c r="A40" s="51">
        <v>41086</v>
      </c>
      <c r="B40" s="52" t="s">
        <v>50</v>
      </c>
      <c r="C40" s="3">
        <v>41087</v>
      </c>
      <c r="D40" s="14">
        <f t="shared" si="2"/>
        <v>2012</v>
      </c>
      <c r="E40" s="14">
        <f t="shared" si="1"/>
        <v>6</v>
      </c>
      <c r="F40" s="4">
        <v>12089021</v>
      </c>
      <c r="G40" s="50" t="s">
        <v>12</v>
      </c>
      <c r="H40" s="4" t="s">
        <v>362</v>
      </c>
      <c r="I40" s="4" t="s">
        <v>1</v>
      </c>
      <c r="J40" s="24"/>
      <c r="K40" s="4" t="s">
        <v>70</v>
      </c>
    </row>
    <row r="41" spans="1:11" x14ac:dyDescent="0.2">
      <c r="A41" s="51">
        <v>41087</v>
      </c>
      <c r="B41" s="17" t="s">
        <v>51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12089479</v>
      </c>
      <c r="G41" s="50" t="s">
        <v>4</v>
      </c>
      <c r="H41" s="4" t="s">
        <v>388</v>
      </c>
      <c r="I41" s="4" t="s">
        <v>14</v>
      </c>
      <c r="J41" s="24"/>
      <c r="K41" s="4" t="s">
        <v>70</v>
      </c>
    </row>
    <row r="42" spans="1:11" x14ac:dyDescent="0.2">
      <c r="A42" s="3">
        <v>41089</v>
      </c>
      <c r="B42" s="16">
        <v>1430</v>
      </c>
      <c r="C42" s="3">
        <v>41089</v>
      </c>
      <c r="D42" s="14">
        <f t="shared" si="2"/>
        <v>2012</v>
      </c>
      <c r="E42" s="14">
        <f t="shared" si="1"/>
        <v>6</v>
      </c>
      <c r="F42" s="24">
        <v>12090516</v>
      </c>
      <c r="G42" s="50" t="s">
        <v>7</v>
      </c>
      <c r="H42" s="4" t="s">
        <v>389</v>
      </c>
      <c r="I42" s="4" t="s">
        <v>1</v>
      </c>
      <c r="J42" s="24"/>
      <c r="K42" s="4" t="s">
        <v>2</v>
      </c>
    </row>
    <row r="43" spans="1:11" x14ac:dyDescent="0.2">
      <c r="A43" s="51">
        <v>41090</v>
      </c>
      <c r="B43" s="52" t="s">
        <v>52</v>
      </c>
      <c r="C43" s="3">
        <v>41093</v>
      </c>
      <c r="D43" s="14">
        <f t="shared" si="2"/>
        <v>2012</v>
      </c>
      <c r="E43" s="14">
        <f t="shared" si="1"/>
        <v>7</v>
      </c>
      <c r="F43" s="4">
        <v>12092554</v>
      </c>
      <c r="G43" s="50" t="s">
        <v>11</v>
      </c>
      <c r="H43" s="4" t="s">
        <v>392</v>
      </c>
      <c r="I43" s="4" t="s">
        <v>14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3">
        <v>41098</v>
      </c>
      <c r="B47" s="16">
        <v>930</v>
      </c>
      <c r="C47" s="3">
        <v>41098</v>
      </c>
      <c r="D47" s="14">
        <f t="shared" si="2"/>
        <v>2012</v>
      </c>
      <c r="E47" s="14">
        <f t="shared" si="1"/>
        <v>7</v>
      </c>
      <c r="F47" s="4">
        <v>12095238</v>
      </c>
      <c r="G47" s="50" t="s">
        <v>7</v>
      </c>
      <c r="H47" s="4" t="s">
        <v>393</v>
      </c>
      <c r="I47" s="4" t="s">
        <v>1</v>
      </c>
      <c r="J47" s="24"/>
      <c r="K47" s="4" t="s">
        <v>295</v>
      </c>
    </row>
    <row r="48" spans="1:11" x14ac:dyDescent="0.2">
      <c r="A48" s="3">
        <v>41107</v>
      </c>
      <c r="B48" s="16">
        <v>1330</v>
      </c>
      <c r="C48" s="3">
        <v>41107</v>
      </c>
      <c r="D48" s="14">
        <f t="shared" si="2"/>
        <v>2012</v>
      </c>
      <c r="E48" s="14">
        <f t="shared" si="1"/>
        <v>7</v>
      </c>
      <c r="F48" s="4">
        <v>12101740</v>
      </c>
      <c r="G48" s="50" t="s">
        <v>4</v>
      </c>
      <c r="H48" s="4" t="s">
        <v>317</v>
      </c>
      <c r="I48" s="4" t="s">
        <v>23</v>
      </c>
      <c r="J48" s="24"/>
      <c r="K48" s="4" t="s">
        <v>2</v>
      </c>
    </row>
    <row r="49" spans="1:11" x14ac:dyDescent="0.2">
      <c r="A49" s="3">
        <v>41125</v>
      </c>
      <c r="B49" s="16">
        <v>400</v>
      </c>
      <c r="C49" s="3">
        <v>41125</v>
      </c>
      <c r="D49" s="14">
        <f t="shared" si="2"/>
        <v>2012</v>
      </c>
      <c r="E49" s="14">
        <f t="shared" si="1"/>
        <v>8</v>
      </c>
      <c r="F49" s="4">
        <v>12109242</v>
      </c>
      <c r="G49" s="50" t="s">
        <v>12</v>
      </c>
      <c r="H49" s="4" t="s">
        <v>318</v>
      </c>
      <c r="I49" s="4" t="s">
        <v>1</v>
      </c>
      <c r="J49" s="24"/>
      <c r="K49" s="4" t="s">
        <v>80</v>
      </c>
    </row>
    <row r="50" spans="1:11" x14ac:dyDescent="0.2">
      <c r="A50" s="3">
        <v>41127</v>
      </c>
      <c r="B50" s="16">
        <v>1500</v>
      </c>
      <c r="C50" s="3">
        <v>41127</v>
      </c>
      <c r="D50" s="14">
        <f t="shared" si="2"/>
        <v>2012</v>
      </c>
      <c r="E50" s="14">
        <f t="shared" si="1"/>
        <v>8</v>
      </c>
      <c r="F50" s="4">
        <v>12110368</v>
      </c>
      <c r="G50" s="50" t="s">
        <v>11</v>
      </c>
      <c r="H50" s="4" t="s">
        <v>319</v>
      </c>
      <c r="I50" s="4" t="s">
        <v>1</v>
      </c>
      <c r="J50" s="24"/>
      <c r="K50" s="4" t="s">
        <v>80</v>
      </c>
    </row>
    <row r="51" spans="1:11" x14ac:dyDescent="0.2">
      <c r="A51" s="3">
        <v>41131</v>
      </c>
      <c r="B51" s="16">
        <v>45</v>
      </c>
      <c r="C51" s="3">
        <v>41131</v>
      </c>
      <c r="D51" s="14">
        <f t="shared" si="2"/>
        <v>2012</v>
      </c>
      <c r="E51" s="14">
        <f t="shared" si="1"/>
        <v>8</v>
      </c>
      <c r="F51" s="4">
        <v>12112229</v>
      </c>
      <c r="G51" s="50" t="s">
        <v>8</v>
      </c>
      <c r="H51" s="4" t="s">
        <v>394</v>
      </c>
      <c r="I51" s="4" t="s">
        <v>14</v>
      </c>
      <c r="J51" s="24"/>
      <c r="K51" s="4" t="s">
        <v>2</v>
      </c>
    </row>
    <row r="52" spans="1:11" x14ac:dyDescent="0.2">
      <c r="A52" s="3">
        <v>41132</v>
      </c>
      <c r="B52" s="16">
        <v>1746</v>
      </c>
      <c r="C52" s="3">
        <v>41132</v>
      </c>
      <c r="D52" s="14">
        <f t="shared" si="2"/>
        <v>2012</v>
      </c>
      <c r="E52" s="14">
        <f t="shared" si="1"/>
        <v>8</v>
      </c>
      <c r="F52" s="4">
        <v>12113128</v>
      </c>
      <c r="G52" s="50" t="s">
        <v>12</v>
      </c>
      <c r="H52" s="4" t="s">
        <v>395</v>
      </c>
      <c r="I52" s="4" t="s">
        <v>22</v>
      </c>
      <c r="J52" s="24" t="s">
        <v>283</v>
      </c>
      <c r="K52" s="4" t="s">
        <v>15</v>
      </c>
    </row>
    <row r="53" spans="1:11" x14ac:dyDescent="0.2">
      <c r="A53" s="3">
        <v>41136</v>
      </c>
      <c r="B53" s="16">
        <v>1050</v>
      </c>
      <c r="C53" s="3">
        <v>41136</v>
      </c>
      <c r="D53" s="14">
        <f t="shared" si="2"/>
        <v>2012</v>
      </c>
      <c r="E53" s="14">
        <f t="shared" si="1"/>
        <v>8</v>
      </c>
      <c r="F53" s="4">
        <v>12114937</v>
      </c>
      <c r="G53" s="50" t="s">
        <v>12</v>
      </c>
      <c r="H53" s="4" t="s">
        <v>397</v>
      </c>
      <c r="I53" s="4" t="s">
        <v>207</v>
      </c>
      <c r="J53" s="24"/>
      <c r="K53" s="4" t="s">
        <v>70</v>
      </c>
    </row>
    <row r="54" spans="1:11" x14ac:dyDescent="0.2">
      <c r="A54" s="3">
        <v>41139</v>
      </c>
      <c r="B54" s="16">
        <v>1341</v>
      </c>
      <c r="C54" s="3">
        <v>41139</v>
      </c>
      <c r="D54" s="14">
        <f t="shared" si="2"/>
        <v>2012</v>
      </c>
      <c r="E54" s="14">
        <f t="shared" si="1"/>
        <v>8</v>
      </c>
      <c r="F54" s="4">
        <v>12116585</v>
      </c>
      <c r="G54" s="50" t="s">
        <v>9</v>
      </c>
      <c r="H54" s="4" t="s">
        <v>398</v>
      </c>
      <c r="I54" s="4" t="s">
        <v>1</v>
      </c>
      <c r="J54" s="24"/>
      <c r="K54" s="4" t="s">
        <v>15</v>
      </c>
    </row>
    <row r="55" spans="1:11" x14ac:dyDescent="0.2">
      <c r="A55" s="3">
        <v>41139</v>
      </c>
      <c r="B55" s="16">
        <v>1745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12116716</v>
      </c>
      <c r="G55" s="50" t="s">
        <v>6</v>
      </c>
      <c r="H55" s="4" t="s">
        <v>749</v>
      </c>
      <c r="I55" s="4" t="s">
        <v>1</v>
      </c>
      <c r="J55" s="24"/>
      <c r="K55" s="4" t="s">
        <v>15</v>
      </c>
    </row>
    <row r="56" spans="1:11" x14ac:dyDescent="0.2">
      <c r="A56" s="3">
        <v>41140</v>
      </c>
      <c r="B56" s="16" t="s">
        <v>55</v>
      </c>
      <c r="C56" s="3">
        <v>41140</v>
      </c>
      <c r="D56" s="14">
        <f t="shared" si="2"/>
        <v>2012</v>
      </c>
      <c r="E56" s="14">
        <f t="shared" si="1"/>
        <v>8</v>
      </c>
      <c r="F56" s="4">
        <v>12117324</v>
      </c>
      <c r="G56" s="50" t="s">
        <v>11</v>
      </c>
      <c r="H56" s="4" t="s">
        <v>399</v>
      </c>
      <c r="I56" s="4" t="s">
        <v>14</v>
      </c>
      <c r="J56" s="24"/>
      <c r="K56" s="4" t="s">
        <v>70</v>
      </c>
    </row>
    <row r="57" spans="1:11" x14ac:dyDescent="0.2">
      <c r="A57" s="3">
        <v>41144</v>
      </c>
      <c r="B57" s="16" t="s">
        <v>40</v>
      </c>
      <c r="C57" s="3">
        <v>41003</v>
      </c>
      <c r="D57" s="14">
        <f t="shared" si="2"/>
        <v>2012</v>
      </c>
      <c r="E57" s="14">
        <f t="shared" si="1"/>
        <v>4</v>
      </c>
      <c r="F57" s="4">
        <v>12046039</v>
      </c>
      <c r="G57" s="50" t="s">
        <v>11</v>
      </c>
      <c r="H57" s="4" t="s">
        <v>380</v>
      </c>
      <c r="I57" s="4" t="s">
        <v>1</v>
      </c>
      <c r="J57" s="24"/>
      <c r="K57" s="4" t="s">
        <v>15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41275</v>
      </c>
      <c r="B82" s="16" t="s">
        <v>61</v>
      </c>
      <c r="C82" s="3">
        <v>41277</v>
      </c>
      <c r="D82" s="14">
        <f t="shared" si="3"/>
        <v>2013</v>
      </c>
      <c r="E82" s="14">
        <f t="shared" si="4"/>
        <v>1</v>
      </c>
      <c r="F82" s="50">
        <v>13000856</v>
      </c>
      <c r="G82" s="50" t="s">
        <v>4</v>
      </c>
      <c r="H82" s="50" t="s">
        <v>321</v>
      </c>
      <c r="I82" s="50" t="s">
        <v>14</v>
      </c>
      <c r="J82" s="50"/>
      <c r="K82" s="50" t="s">
        <v>15</v>
      </c>
    </row>
    <row r="83" spans="1:11" x14ac:dyDescent="0.2">
      <c r="A83" s="3">
        <v>41276</v>
      </c>
      <c r="B83" s="16">
        <v>1324</v>
      </c>
      <c r="C83" s="3">
        <v>41276</v>
      </c>
      <c r="D83" s="14">
        <f t="shared" si="3"/>
        <v>2013</v>
      </c>
      <c r="E83" s="14">
        <f t="shared" si="4"/>
        <v>1</v>
      </c>
      <c r="F83" s="50">
        <v>13000464</v>
      </c>
      <c r="G83" s="50" t="s">
        <v>0</v>
      </c>
      <c r="H83" s="4" t="s">
        <v>413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41276</v>
      </c>
      <c r="B84" s="16" t="s">
        <v>60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13000847</v>
      </c>
      <c r="G84" s="50" t="s">
        <v>0</v>
      </c>
      <c r="H84" s="4" t="s">
        <v>414</v>
      </c>
      <c r="I84" s="4" t="s">
        <v>22</v>
      </c>
      <c r="J84" s="24" t="s">
        <v>283</v>
      </c>
      <c r="K84" s="4" t="s">
        <v>295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41462</v>
      </c>
      <c r="B122" s="19" t="s">
        <v>83</v>
      </c>
      <c r="C122" s="6">
        <v>41463</v>
      </c>
      <c r="D122" s="14">
        <f t="shared" si="5"/>
        <v>2013</v>
      </c>
      <c r="E122" s="14">
        <f t="shared" si="4"/>
        <v>7</v>
      </c>
      <c r="F122" s="50">
        <v>13095740</v>
      </c>
      <c r="G122" s="50" t="s">
        <v>12</v>
      </c>
      <c r="H122" s="50" t="s">
        <v>522</v>
      </c>
      <c r="I122" s="50" t="s">
        <v>21</v>
      </c>
      <c r="J122" s="50" t="s">
        <v>5</v>
      </c>
      <c r="K122" s="50" t="s">
        <v>15</v>
      </c>
    </row>
    <row r="123" spans="1:11" x14ac:dyDescent="0.2">
      <c r="A123" s="6">
        <v>41464</v>
      </c>
      <c r="B123" s="19">
        <v>1345</v>
      </c>
      <c r="C123" s="6">
        <v>41464</v>
      </c>
      <c r="D123" s="14">
        <f t="shared" si="5"/>
        <v>2013</v>
      </c>
      <c r="E123" s="14">
        <f t="shared" si="4"/>
        <v>7</v>
      </c>
      <c r="F123" s="50">
        <v>13095260</v>
      </c>
      <c r="G123" s="50" t="s">
        <v>0</v>
      </c>
      <c r="H123" s="50" t="s">
        <v>440</v>
      </c>
      <c r="I123" s="50" t="s">
        <v>21</v>
      </c>
      <c r="J123" s="50" t="s">
        <v>300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38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42173</v>
      </c>
      <c r="B244" s="18" t="s">
        <v>167</v>
      </c>
      <c r="C244" s="8">
        <v>42175</v>
      </c>
      <c r="D244" s="14">
        <f t="shared" si="11"/>
        <v>2015</v>
      </c>
      <c r="E244" s="14">
        <f t="shared" si="10"/>
        <v>6</v>
      </c>
      <c r="F244" s="50">
        <v>15092667</v>
      </c>
      <c r="G244" s="50" t="s">
        <v>7</v>
      </c>
      <c r="H244" s="50" t="s">
        <v>513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170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15092039</v>
      </c>
      <c r="G245" s="50" t="s">
        <v>12</v>
      </c>
      <c r="H245" s="50" t="s">
        <v>512</v>
      </c>
      <c r="I245" s="50" t="s">
        <v>1</v>
      </c>
      <c r="J245" s="50"/>
      <c r="K245" s="50" t="s">
        <v>2</v>
      </c>
    </row>
    <row r="246" spans="1:11" x14ac:dyDescent="0.2">
      <c r="A246" s="8">
        <v>42174</v>
      </c>
      <c r="B246" s="18" t="s">
        <v>168</v>
      </c>
      <c r="C246" s="8">
        <v>42174</v>
      </c>
      <c r="D246" s="14">
        <f t="shared" si="11"/>
        <v>2015</v>
      </c>
      <c r="E246" s="14">
        <f t="shared" si="10"/>
        <v>6</v>
      </c>
      <c r="F246" s="50">
        <v>15092142</v>
      </c>
      <c r="G246" s="50" t="s">
        <v>12</v>
      </c>
      <c r="H246" s="50" t="s">
        <v>345</v>
      </c>
      <c r="I246" s="50" t="s">
        <v>21</v>
      </c>
      <c r="J246" s="50" t="s">
        <v>3</v>
      </c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42197</v>
      </c>
      <c r="B248" s="18" t="s">
        <v>86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15106302</v>
      </c>
      <c r="G248" s="50" t="s">
        <v>4</v>
      </c>
      <c r="H248" s="4" t="s">
        <v>515</v>
      </c>
      <c r="I248" s="4" t="s">
        <v>1</v>
      </c>
      <c r="J248" s="24"/>
      <c r="K248" s="4" t="s">
        <v>15</v>
      </c>
    </row>
    <row r="249" spans="1:11" x14ac:dyDescent="0.2">
      <c r="A249" s="8">
        <v>42198</v>
      </c>
      <c r="B249" s="18" t="s">
        <v>171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15106071</v>
      </c>
      <c r="G249" s="50" t="s">
        <v>4</v>
      </c>
      <c r="H249" s="4" t="s">
        <v>514</v>
      </c>
      <c r="I249" s="4" t="s">
        <v>21</v>
      </c>
      <c r="J249" s="24" t="s">
        <v>5</v>
      </c>
      <c r="K249" s="4" t="s">
        <v>2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42236</v>
      </c>
      <c r="B255" s="18" t="s">
        <v>178</v>
      </c>
      <c r="C255" s="8">
        <v>42247</v>
      </c>
      <c r="D255" s="14">
        <f t="shared" si="11"/>
        <v>2015</v>
      </c>
      <c r="E255" s="14">
        <f t="shared" si="10"/>
        <v>8</v>
      </c>
      <c r="F255" s="4">
        <v>15136567</v>
      </c>
      <c r="G255" s="50" t="s">
        <v>0</v>
      </c>
      <c r="H255" s="4" t="s">
        <v>519</v>
      </c>
      <c r="I255" s="50" t="s">
        <v>22</v>
      </c>
      <c r="J255" s="24" t="s">
        <v>283</v>
      </c>
      <c r="K255" s="4" t="s">
        <v>295</v>
      </c>
    </row>
    <row r="256" spans="1:11" x14ac:dyDescent="0.2">
      <c r="A256" s="8">
        <v>42243</v>
      </c>
      <c r="B256" s="18" t="s">
        <v>177</v>
      </c>
      <c r="C256" s="8">
        <v>42243</v>
      </c>
      <c r="D256" s="14">
        <f t="shared" si="11"/>
        <v>2015</v>
      </c>
      <c r="E256" s="14">
        <f t="shared" si="10"/>
        <v>8</v>
      </c>
      <c r="F256" s="4">
        <v>15134023</v>
      </c>
      <c r="G256" s="50" t="s">
        <v>6</v>
      </c>
      <c r="H256" s="4" t="s">
        <v>518</v>
      </c>
      <c r="I256" s="50" t="s">
        <v>14</v>
      </c>
      <c r="J256" s="24"/>
      <c r="K256" s="4" t="s">
        <v>15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42343</v>
      </c>
      <c r="B280" s="18" t="s">
        <v>201</v>
      </c>
      <c r="C280" s="8">
        <v>42348</v>
      </c>
      <c r="D280" s="14">
        <f t="shared" si="13"/>
        <v>2015</v>
      </c>
      <c r="E280" s="14">
        <f t="shared" si="12"/>
        <v>12</v>
      </c>
      <c r="F280" s="4">
        <v>15196534</v>
      </c>
      <c r="G280" s="50" t="s">
        <v>12</v>
      </c>
      <c r="H280" s="4" t="s">
        <v>772</v>
      </c>
      <c r="I280" s="4" t="s">
        <v>22</v>
      </c>
      <c r="J280" s="24" t="s">
        <v>284</v>
      </c>
      <c r="K280" s="4" t="s">
        <v>15</v>
      </c>
    </row>
    <row r="281" spans="1:11" x14ac:dyDescent="0.2">
      <c r="A281" s="8">
        <v>42344</v>
      </c>
      <c r="B281" s="18" t="s">
        <v>202</v>
      </c>
      <c r="C281" s="8">
        <v>42344</v>
      </c>
      <c r="D281" s="14">
        <f t="shared" si="13"/>
        <v>2015</v>
      </c>
      <c r="E281" s="14">
        <f t="shared" si="12"/>
        <v>12</v>
      </c>
      <c r="F281" s="4">
        <v>15194549</v>
      </c>
      <c r="G281" s="50" t="s">
        <v>0</v>
      </c>
      <c r="H281" s="4" t="s">
        <v>771</v>
      </c>
      <c r="I281" s="4" t="s">
        <v>21</v>
      </c>
      <c r="J281" s="24" t="s">
        <v>5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42480</v>
      </c>
      <c r="B311" s="19">
        <v>1115</v>
      </c>
      <c r="C311" s="6">
        <v>42494</v>
      </c>
      <c r="D311" s="14">
        <f t="shared" si="13"/>
        <v>2016</v>
      </c>
      <c r="E311" s="14">
        <f t="shared" si="12"/>
        <v>5</v>
      </c>
      <c r="F311" s="4">
        <v>16070040</v>
      </c>
      <c r="G311" s="50" t="s">
        <v>9</v>
      </c>
      <c r="H311" s="4" t="s">
        <v>557</v>
      </c>
      <c r="I311" s="4" t="s">
        <v>1</v>
      </c>
      <c r="J311" s="24"/>
      <c r="K311" s="4" t="s">
        <v>15</v>
      </c>
    </row>
    <row r="312" spans="1:11" x14ac:dyDescent="0.2">
      <c r="A312" s="6">
        <v>42481</v>
      </c>
      <c r="B312" s="19" t="s">
        <v>251</v>
      </c>
      <c r="C312" s="6">
        <v>42481</v>
      </c>
      <c r="D312" s="14">
        <f t="shared" si="13"/>
        <v>2016</v>
      </c>
      <c r="E312" s="14">
        <f t="shared" si="12"/>
        <v>4</v>
      </c>
      <c r="F312" s="4">
        <v>16062591</v>
      </c>
      <c r="G312" s="50" t="s">
        <v>0</v>
      </c>
      <c r="H312" s="4" t="s">
        <v>552</v>
      </c>
      <c r="I312" s="4" t="s">
        <v>22</v>
      </c>
      <c r="J312" s="50" t="s">
        <v>284</v>
      </c>
      <c r="K312" s="4" t="s">
        <v>2</v>
      </c>
    </row>
    <row r="313" spans="1:11" x14ac:dyDescent="0.2">
      <c r="A313" s="6">
        <v>42481</v>
      </c>
      <c r="B313" s="19" t="s">
        <v>252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16062767</v>
      </c>
      <c r="G313" s="50" t="s">
        <v>9</v>
      </c>
      <c r="H313" s="4" t="s">
        <v>554</v>
      </c>
      <c r="I313" s="4" t="s">
        <v>22</v>
      </c>
      <c r="J313" s="25" t="s">
        <v>284</v>
      </c>
      <c r="K313" s="4" t="s">
        <v>295</v>
      </c>
    </row>
    <row r="314" spans="1:11" x14ac:dyDescent="0.2">
      <c r="A314" s="6">
        <v>42482</v>
      </c>
      <c r="B314" s="19" t="s">
        <v>237</v>
      </c>
      <c r="C314" s="6">
        <v>42482</v>
      </c>
      <c r="D314" s="14">
        <f t="shared" si="13"/>
        <v>2016</v>
      </c>
      <c r="E314" s="14">
        <f t="shared" si="12"/>
        <v>4</v>
      </c>
      <c r="F314" s="4">
        <v>16063030</v>
      </c>
      <c r="G314" s="50" t="s">
        <v>6</v>
      </c>
      <c r="H314" s="4" t="s">
        <v>553</v>
      </c>
      <c r="I314" s="4" t="s">
        <v>21</v>
      </c>
      <c r="J314" s="24" t="s">
        <v>5</v>
      </c>
      <c r="K314" s="4" t="s">
        <v>2</v>
      </c>
    </row>
    <row r="315" spans="1:11" x14ac:dyDescent="0.2">
      <c r="A315" s="6">
        <v>42484</v>
      </c>
      <c r="B315" s="19" t="s">
        <v>265</v>
      </c>
      <c r="C315" s="6">
        <v>42484</v>
      </c>
      <c r="D315" s="14">
        <f t="shared" si="13"/>
        <v>2016</v>
      </c>
      <c r="E315" s="14">
        <f t="shared" si="12"/>
        <v>4</v>
      </c>
      <c r="F315" s="50">
        <v>16064153</v>
      </c>
      <c r="G315" s="50" t="s">
        <v>9</v>
      </c>
      <c r="H315" s="4" t="s">
        <v>555</v>
      </c>
      <c r="I315" s="4" t="s">
        <v>1</v>
      </c>
      <c r="J315" s="24"/>
      <c r="K315" s="4" t="s">
        <v>70</v>
      </c>
    </row>
    <row r="316" spans="1:11" x14ac:dyDescent="0.2">
      <c r="A316" s="6">
        <v>42488</v>
      </c>
      <c r="B316" s="19" t="s">
        <v>266</v>
      </c>
      <c r="C316" s="6">
        <v>42488</v>
      </c>
      <c r="D316" s="14">
        <f t="shared" si="13"/>
        <v>2016</v>
      </c>
      <c r="E316" s="14">
        <f t="shared" si="12"/>
        <v>4</v>
      </c>
      <c r="F316" s="4">
        <v>16066584</v>
      </c>
      <c r="G316" s="50" t="s">
        <v>4</v>
      </c>
      <c r="H316" s="4" t="s">
        <v>556</v>
      </c>
      <c r="I316" s="4" t="s">
        <v>1</v>
      </c>
      <c r="J316" s="24"/>
      <c r="K316" s="4" t="s">
        <v>70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42522</v>
      </c>
      <c r="B327" s="19" t="s">
        <v>253</v>
      </c>
      <c r="C327" s="6">
        <v>42557</v>
      </c>
      <c r="D327" s="14">
        <f t="shared" si="13"/>
        <v>2016</v>
      </c>
      <c r="E327" s="14">
        <f t="shared" si="14"/>
        <v>7</v>
      </c>
      <c r="F327" s="4">
        <v>16111639</v>
      </c>
      <c r="G327" s="50" t="s">
        <v>0</v>
      </c>
      <c r="H327" s="4" t="s">
        <v>775</v>
      </c>
      <c r="I327" s="4" t="s">
        <v>22</v>
      </c>
      <c r="J327" s="24" t="s">
        <v>283</v>
      </c>
      <c r="K327" s="4" t="s">
        <v>295</v>
      </c>
    </row>
    <row r="328" spans="1:11" x14ac:dyDescent="0.2">
      <c r="A328" s="6">
        <v>42527</v>
      </c>
      <c r="B328" s="19">
        <v>1623</v>
      </c>
      <c r="C328" s="6">
        <v>42527</v>
      </c>
      <c r="D328" s="14">
        <f t="shared" si="13"/>
        <v>2016</v>
      </c>
      <c r="E328" s="14">
        <f t="shared" si="14"/>
        <v>6</v>
      </c>
      <c r="F328" s="4">
        <v>16091695</v>
      </c>
      <c r="G328" s="50" t="s">
        <v>11</v>
      </c>
      <c r="H328" s="4" t="s">
        <v>565</v>
      </c>
      <c r="I328" s="4" t="s">
        <v>1</v>
      </c>
      <c r="J328" s="24"/>
      <c r="K328" s="4" t="s">
        <v>2</v>
      </c>
    </row>
    <row r="329" spans="1:11" x14ac:dyDescent="0.2">
      <c r="A329" s="3">
        <v>42531</v>
      </c>
      <c r="B329" s="16" t="s">
        <v>269</v>
      </c>
      <c r="C329" s="3">
        <v>42531</v>
      </c>
      <c r="D329" s="14">
        <f t="shared" si="13"/>
        <v>2016</v>
      </c>
      <c r="E329" s="14">
        <f t="shared" si="14"/>
        <v>6</v>
      </c>
      <c r="F329" s="4">
        <v>16094095</v>
      </c>
      <c r="G329" s="50" t="s">
        <v>7</v>
      </c>
      <c r="H329" s="4" t="s">
        <v>566</v>
      </c>
      <c r="I329" s="4" t="s">
        <v>1</v>
      </c>
      <c r="J329" s="24"/>
      <c r="K329" s="4" t="s">
        <v>70</v>
      </c>
    </row>
    <row r="330" spans="1:11" x14ac:dyDescent="0.2">
      <c r="A330" s="6">
        <v>42532</v>
      </c>
      <c r="B330" s="19">
        <v>1045</v>
      </c>
      <c r="C330" s="6">
        <v>42532</v>
      </c>
      <c r="D330" s="14">
        <f t="shared" si="13"/>
        <v>2016</v>
      </c>
      <c r="E330" s="14">
        <f t="shared" si="14"/>
        <v>6</v>
      </c>
      <c r="F330" s="4">
        <v>16094964</v>
      </c>
      <c r="G330" s="50" t="s">
        <v>4</v>
      </c>
      <c r="H330" s="4" t="s">
        <v>774</v>
      </c>
      <c r="I330" s="4" t="s">
        <v>21</v>
      </c>
      <c r="J330" s="24" t="s">
        <v>5</v>
      </c>
      <c r="K330" s="4" t="s">
        <v>2</v>
      </c>
    </row>
    <row r="331" spans="1:11" x14ac:dyDescent="0.2">
      <c r="A331" s="6">
        <v>42533</v>
      </c>
      <c r="B331" s="19" t="s">
        <v>270</v>
      </c>
      <c r="C331" s="6">
        <v>42537</v>
      </c>
      <c r="D331" s="14">
        <f t="shared" si="13"/>
        <v>2016</v>
      </c>
      <c r="E331" s="14">
        <f t="shared" si="14"/>
        <v>6</v>
      </c>
      <c r="F331" s="4">
        <v>16098404</v>
      </c>
      <c r="G331" s="50" t="s">
        <v>4</v>
      </c>
      <c r="H331" s="4" t="s">
        <v>570</v>
      </c>
      <c r="I331" s="4" t="s">
        <v>1</v>
      </c>
      <c r="J331" s="24"/>
      <c r="K331" s="4" t="s">
        <v>295</v>
      </c>
    </row>
    <row r="332" spans="1:11" x14ac:dyDescent="0.2">
      <c r="A332" s="6">
        <v>42534</v>
      </c>
      <c r="B332" s="19" t="s">
        <v>270</v>
      </c>
      <c r="C332" s="6">
        <v>42534</v>
      </c>
      <c r="D332" s="14">
        <f t="shared" si="13"/>
        <v>2016</v>
      </c>
      <c r="E332" s="14">
        <f t="shared" si="14"/>
        <v>6</v>
      </c>
      <c r="F332" s="4">
        <v>16096316</v>
      </c>
      <c r="G332" s="50" t="s">
        <v>0</v>
      </c>
      <c r="H332" s="4" t="s">
        <v>567</v>
      </c>
      <c r="I332" s="4" t="s">
        <v>1</v>
      </c>
      <c r="J332" s="24"/>
      <c r="K332" s="4" t="s">
        <v>295</v>
      </c>
    </row>
    <row r="333" spans="1:11" x14ac:dyDescent="0.2">
      <c r="A333" s="6">
        <v>42535</v>
      </c>
      <c r="B333" s="19">
        <v>1730</v>
      </c>
      <c r="C333" s="6">
        <v>42535</v>
      </c>
      <c r="D333" s="14">
        <f t="shared" si="13"/>
        <v>2016</v>
      </c>
      <c r="E333" s="14">
        <f t="shared" si="14"/>
        <v>6</v>
      </c>
      <c r="F333" s="24">
        <v>16097126</v>
      </c>
      <c r="G333" s="50" t="s">
        <v>12</v>
      </c>
      <c r="H333" s="4" t="s">
        <v>568</v>
      </c>
      <c r="I333" s="4" t="s">
        <v>14</v>
      </c>
      <c r="J333" s="24"/>
      <c r="K333" s="4" t="s">
        <v>15</v>
      </c>
    </row>
    <row r="334" spans="1:11" x14ac:dyDescent="0.2">
      <c r="A334" s="6">
        <v>42536</v>
      </c>
      <c r="B334" s="19" t="s">
        <v>245</v>
      </c>
      <c r="C334" s="6">
        <v>42536</v>
      </c>
      <c r="D334" s="14">
        <f t="shared" si="13"/>
        <v>2016</v>
      </c>
      <c r="E334" s="14">
        <f t="shared" si="14"/>
        <v>6</v>
      </c>
      <c r="F334" s="24">
        <v>16097438</v>
      </c>
      <c r="G334" s="50" t="s">
        <v>4</v>
      </c>
      <c r="H334" s="4" t="s">
        <v>569</v>
      </c>
      <c r="I334" s="4" t="s">
        <v>22</v>
      </c>
      <c r="J334" s="24" t="s">
        <v>283</v>
      </c>
      <c r="K334" s="4" t="s">
        <v>295</v>
      </c>
    </row>
    <row r="335" spans="1:11" x14ac:dyDescent="0.2">
      <c r="A335" s="6">
        <v>42541</v>
      </c>
      <c r="B335" s="19">
        <v>1900</v>
      </c>
      <c r="C335" s="6">
        <v>42541</v>
      </c>
      <c r="D335" s="14">
        <f t="shared" si="13"/>
        <v>2016</v>
      </c>
      <c r="E335" s="14">
        <f t="shared" si="14"/>
        <v>6</v>
      </c>
      <c r="F335" s="4">
        <v>16102041</v>
      </c>
      <c r="G335" s="50" t="s">
        <v>4</v>
      </c>
      <c r="H335" s="4" t="s">
        <v>571</v>
      </c>
      <c r="I335" s="4" t="s">
        <v>14</v>
      </c>
      <c r="J335" s="24"/>
      <c r="K335" s="4" t="s">
        <v>80</v>
      </c>
    </row>
    <row r="336" spans="1:11" x14ac:dyDescent="0.2">
      <c r="A336" s="6">
        <v>42542</v>
      </c>
      <c r="B336" s="19">
        <v>2016</v>
      </c>
      <c r="C336" s="6">
        <v>42542</v>
      </c>
      <c r="D336" s="14">
        <f t="shared" si="13"/>
        <v>2016</v>
      </c>
      <c r="E336" s="14">
        <f t="shared" si="14"/>
        <v>6</v>
      </c>
      <c r="F336" s="4">
        <v>16106888</v>
      </c>
      <c r="G336" s="50" t="s">
        <v>4</v>
      </c>
      <c r="H336" s="4" t="s">
        <v>482</v>
      </c>
      <c r="I336" s="24" t="s">
        <v>1</v>
      </c>
      <c r="J336" s="24"/>
      <c r="K336" s="4" t="s">
        <v>2</v>
      </c>
    </row>
    <row r="337" spans="1:11" x14ac:dyDescent="0.2">
      <c r="A337" s="6">
        <v>42543</v>
      </c>
      <c r="B337" s="19">
        <v>2352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16102589</v>
      </c>
      <c r="G337" s="50" t="s">
        <v>0</v>
      </c>
      <c r="H337" s="4" t="s">
        <v>572</v>
      </c>
      <c r="I337" s="24" t="s">
        <v>1</v>
      </c>
      <c r="J337" s="24"/>
      <c r="K337" s="4" t="s">
        <v>70</v>
      </c>
    </row>
    <row r="338" spans="1:11" x14ac:dyDescent="0.2">
      <c r="A338" s="6">
        <v>42544</v>
      </c>
      <c r="B338" s="19">
        <v>1730</v>
      </c>
      <c r="C338" s="6">
        <v>42544</v>
      </c>
      <c r="D338" s="14">
        <f t="shared" si="13"/>
        <v>2016</v>
      </c>
      <c r="E338" s="14">
        <f t="shared" si="14"/>
        <v>6</v>
      </c>
      <c r="F338" s="4">
        <v>16103122</v>
      </c>
      <c r="G338" s="50" t="s">
        <v>7</v>
      </c>
      <c r="H338" s="4" t="s">
        <v>370</v>
      </c>
      <c r="I338" s="24" t="s">
        <v>1</v>
      </c>
      <c r="J338" s="24"/>
      <c r="K338" s="4" t="s">
        <v>15</v>
      </c>
    </row>
    <row r="339" spans="1:11" x14ac:dyDescent="0.2">
      <c r="A339" s="6">
        <v>42544</v>
      </c>
      <c r="B339" s="19">
        <v>2000</v>
      </c>
      <c r="C339" s="6">
        <v>42544</v>
      </c>
      <c r="D339" s="14">
        <f t="shared" si="13"/>
        <v>2016</v>
      </c>
      <c r="E339" s="14">
        <f t="shared" si="14"/>
        <v>6</v>
      </c>
      <c r="F339" s="4">
        <v>16103204</v>
      </c>
      <c r="G339" s="50" t="s">
        <v>4</v>
      </c>
      <c r="H339" s="4" t="s">
        <v>573</v>
      </c>
      <c r="I339" s="24" t="s">
        <v>21</v>
      </c>
      <c r="J339" s="24" t="s">
        <v>3</v>
      </c>
      <c r="K339" s="4" t="s">
        <v>15</v>
      </c>
    </row>
    <row r="340" spans="1:11" x14ac:dyDescent="0.2">
      <c r="A340" s="6">
        <v>42546</v>
      </c>
      <c r="B340" s="19">
        <v>2016</v>
      </c>
      <c r="C340" s="6">
        <v>42546</v>
      </c>
      <c r="D340" s="14">
        <f t="shared" ref="D340:D403" si="15">YEAR(C340)</f>
        <v>2016</v>
      </c>
      <c r="E340" s="14">
        <f t="shared" si="14"/>
        <v>6</v>
      </c>
      <c r="F340" s="4">
        <v>16104355</v>
      </c>
      <c r="G340" s="50" t="s">
        <v>0</v>
      </c>
      <c r="H340" s="4" t="s">
        <v>535</v>
      </c>
      <c r="I340" s="24" t="s">
        <v>21</v>
      </c>
      <c r="J340" s="24" t="s">
        <v>3</v>
      </c>
      <c r="K340" s="4" t="s">
        <v>2</v>
      </c>
    </row>
    <row r="341" spans="1:11" x14ac:dyDescent="0.2">
      <c r="A341" s="6">
        <v>42546</v>
      </c>
      <c r="B341" s="19">
        <v>1946</v>
      </c>
      <c r="C341" s="6">
        <v>42546</v>
      </c>
      <c r="D341" s="14">
        <f t="shared" si="15"/>
        <v>2016</v>
      </c>
      <c r="E341" s="14">
        <f t="shared" si="14"/>
        <v>6</v>
      </c>
      <c r="F341" s="4">
        <v>16104521</v>
      </c>
      <c r="G341" s="50" t="s">
        <v>6</v>
      </c>
      <c r="H341" s="4" t="s">
        <v>574</v>
      </c>
      <c r="I341" s="24" t="s">
        <v>1</v>
      </c>
      <c r="J341" s="24"/>
      <c r="K341" s="4" t="s">
        <v>70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42576</v>
      </c>
      <c r="B352" s="19" t="s">
        <v>274</v>
      </c>
      <c r="C352" s="6">
        <v>42577</v>
      </c>
      <c r="D352" s="14">
        <f t="shared" si="15"/>
        <v>2016</v>
      </c>
      <c r="E352" s="14">
        <f t="shared" si="14"/>
        <v>7</v>
      </c>
      <c r="F352" s="4">
        <v>16214281</v>
      </c>
      <c r="G352" s="50" t="s">
        <v>6</v>
      </c>
      <c r="H352" s="4" t="s">
        <v>582</v>
      </c>
      <c r="I352" s="24" t="s">
        <v>1</v>
      </c>
      <c r="J352" s="24"/>
      <c r="K352" s="4" t="s">
        <v>70</v>
      </c>
    </row>
    <row r="353" spans="1:11" x14ac:dyDescent="0.2">
      <c r="A353" s="6">
        <v>42583</v>
      </c>
      <c r="B353" s="19" t="s">
        <v>255</v>
      </c>
      <c r="C353" s="6">
        <v>42583</v>
      </c>
      <c r="D353" s="14">
        <f t="shared" si="15"/>
        <v>2016</v>
      </c>
      <c r="E353" s="14">
        <f t="shared" si="14"/>
        <v>8</v>
      </c>
      <c r="F353" s="4">
        <v>16128121</v>
      </c>
      <c r="G353" s="50" t="s">
        <v>0</v>
      </c>
      <c r="H353" s="4" t="s">
        <v>776</v>
      </c>
      <c r="I353" s="24" t="s">
        <v>22</v>
      </c>
      <c r="J353" s="24" t="s">
        <v>284</v>
      </c>
      <c r="K353" s="4" t="s">
        <v>15</v>
      </c>
    </row>
    <row r="354" spans="1:11" x14ac:dyDescent="0.2">
      <c r="A354" s="6">
        <v>42585</v>
      </c>
      <c r="B354" s="19" t="s">
        <v>275</v>
      </c>
      <c r="C354" s="6">
        <v>42585</v>
      </c>
      <c r="D354" s="14">
        <f t="shared" si="15"/>
        <v>2016</v>
      </c>
      <c r="E354" s="14">
        <f t="shared" si="14"/>
        <v>8</v>
      </c>
      <c r="F354" s="4">
        <v>16129021</v>
      </c>
      <c r="G354" s="50" t="s">
        <v>11</v>
      </c>
      <c r="H354" s="4" t="s">
        <v>583</v>
      </c>
      <c r="I354" s="24" t="s">
        <v>1</v>
      </c>
      <c r="J354" s="24"/>
      <c r="K354" s="4" t="s">
        <v>15</v>
      </c>
    </row>
    <row r="355" spans="1:11" x14ac:dyDescent="0.2">
      <c r="A355" s="6">
        <v>42588</v>
      </c>
      <c r="B355" s="19" t="s">
        <v>230</v>
      </c>
      <c r="C355" s="6">
        <v>42588</v>
      </c>
      <c r="D355" s="14">
        <f t="shared" si="15"/>
        <v>2016</v>
      </c>
      <c r="E355" s="14">
        <f t="shared" si="14"/>
        <v>8</v>
      </c>
      <c r="F355" s="4">
        <v>16131000</v>
      </c>
      <c r="G355" s="50" t="s">
        <v>7</v>
      </c>
      <c r="H355" s="4" t="s">
        <v>456</v>
      </c>
      <c r="I355" s="24" t="s">
        <v>29</v>
      </c>
      <c r="J355" s="24" t="s">
        <v>293</v>
      </c>
      <c r="K355" s="4" t="s">
        <v>80</v>
      </c>
    </row>
    <row r="356" spans="1:11" x14ac:dyDescent="0.2">
      <c r="A356" s="6">
        <v>42603</v>
      </c>
      <c r="B356" s="19" t="s">
        <v>256</v>
      </c>
      <c r="C356" s="6">
        <v>42604</v>
      </c>
      <c r="D356" s="14">
        <f t="shared" si="15"/>
        <v>2016</v>
      </c>
      <c r="E356" s="14">
        <f t="shared" si="14"/>
        <v>8</v>
      </c>
      <c r="F356" s="4">
        <v>16141289</v>
      </c>
      <c r="G356" s="50" t="s">
        <v>12</v>
      </c>
      <c r="H356" s="4" t="s">
        <v>584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42605</v>
      </c>
      <c r="B357" s="19" t="s">
        <v>257</v>
      </c>
      <c r="C357" s="6">
        <v>42605</v>
      </c>
      <c r="D357" s="14">
        <f t="shared" si="15"/>
        <v>2016</v>
      </c>
      <c r="E357" s="14">
        <f t="shared" si="14"/>
        <v>8</v>
      </c>
      <c r="F357" s="4">
        <v>16141375</v>
      </c>
      <c r="G357" s="50" t="s">
        <v>12</v>
      </c>
      <c r="H357" s="4" t="s">
        <v>359</v>
      </c>
      <c r="I357" s="24" t="s">
        <v>22</v>
      </c>
      <c r="J357" s="24" t="s">
        <v>283</v>
      </c>
      <c r="K357" s="4" t="s">
        <v>295</v>
      </c>
    </row>
    <row r="358" spans="1:11" x14ac:dyDescent="0.2">
      <c r="A358" s="6">
        <v>42607</v>
      </c>
      <c r="B358" s="19" t="s">
        <v>221</v>
      </c>
      <c r="C358" s="6">
        <v>42607</v>
      </c>
      <c r="D358" s="14">
        <f t="shared" si="15"/>
        <v>2016</v>
      </c>
      <c r="E358" s="14">
        <f t="shared" si="14"/>
        <v>8</v>
      </c>
      <c r="F358" s="4">
        <v>16142973</v>
      </c>
      <c r="G358" s="50" t="s">
        <v>11</v>
      </c>
      <c r="H358" s="4" t="s">
        <v>777</v>
      </c>
      <c r="I358" s="24" t="s">
        <v>14</v>
      </c>
      <c r="J358" s="24"/>
      <c r="K358" s="4" t="s">
        <v>2</v>
      </c>
    </row>
    <row r="359" spans="1:11" x14ac:dyDescent="0.2">
      <c r="A359" s="6">
        <v>42610</v>
      </c>
      <c r="B359" s="19" t="s">
        <v>222</v>
      </c>
      <c r="C359" s="6">
        <v>42610</v>
      </c>
      <c r="D359" s="14">
        <f t="shared" si="15"/>
        <v>2016</v>
      </c>
      <c r="E359" s="14">
        <f t="shared" si="14"/>
        <v>8</v>
      </c>
      <c r="F359" s="4">
        <v>16144770</v>
      </c>
      <c r="G359" s="50" t="s">
        <v>4</v>
      </c>
      <c r="H359" s="4" t="s">
        <v>585</v>
      </c>
      <c r="I359" s="24" t="s">
        <v>14</v>
      </c>
      <c r="J359" s="24"/>
      <c r="K359" s="4" t="s">
        <v>2</v>
      </c>
    </row>
    <row r="360" spans="1:11" x14ac:dyDescent="0.2">
      <c r="A360" s="7">
        <v>42619</v>
      </c>
      <c r="B360" s="19" t="s">
        <v>213</v>
      </c>
      <c r="C360" s="6">
        <v>42620</v>
      </c>
      <c r="D360" s="14">
        <f t="shared" si="15"/>
        <v>2016</v>
      </c>
      <c r="E360" s="14">
        <f t="shared" si="14"/>
        <v>9</v>
      </c>
      <c r="F360" s="4">
        <v>16150940</v>
      </c>
      <c r="G360" s="50" t="s">
        <v>9</v>
      </c>
      <c r="H360" s="4" t="s">
        <v>586</v>
      </c>
      <c r="I360" s="24" t="s">
        <v>29</v>
      </c>
      <c r="J360" s="24" t="s">
        <v>293</v>
      </c>
      <c r="K360" s="4" t="s">
        <v>2</v>
      </c>
    </row>
    <row r="361" spans="1:11" x14ac:dyDescent="0.2">
      <c r="A361" s="7">
        <v>42627</v>
      </c>
      <c r="B361" s="19" t="s">
        <v>223</v>
      </c>
      <c r="C361" s="7">
        <v>42627</v>
      </c>
      <c r="D361" s="14">
        <f t="shared" si="15"/>
        <v>2016</v>
      </c>
      <c r="E361" s="14">
        <f t="shared" si="14"/>
        <v>9</v>
      </c>
      <c r="F361" s="4">
        <v>16155806</v>
      </c>
      <c r="G361" s="50" t="s">
        <v>7</v>
      </c>
      <c r="H361" s="4" t="s">
        <v>587</v>
      </c>
      <c r="I361" s="24" t="s">
        <v>14</v>
      </c>
      <c r="J361" s="24"/>
      <c r="K361" s="4" t="s">
        <v>15</v>
      </c>
    </row>
    <row r="362" spans="1:11" x14ac:dyDescent="0.2">
      <c r="A362" s="6">
        <v>42629</v>
      </c>
      <c r="B362" s="19">
        <v>1715</v>
      </c>
      <c r="C362" s="6">
        <v>42629</v>
      </c>
      <c r="D362" s="14">
        <f t="shared" si="15"/>
        <v>2016</v>
      </c>
      <c r="E362" s="14">
        <f t="shared" si="14"/>
        <v>9</v>
      </c>
      <c r="F362" s="4">
        <v>16157283</v>
      </c>
      <c r="G362" s="50" t="s">
        <v>12</v>
      </c>
      <c r="H362" s="4" t="s">
        <v>588</v>
      </c>
      <c r="I362" s="24" t="s">
        <v>23</v>
      </c>
      <c r="J362" s="24"/>
      <c r="K362" s="4" t="s">
        <v>2</v>
      </c>
    </row>
    <row r="363" spans="1:11" x14ac:dyDescent="0.2">
      <c r="A363" s="6">
        <v>42636</v>
      </c>
      <c r="B363" s="19" t="s">
        <v>242</v>
      </c>
      <c r="C363" s="6">
        <v>42636</v>
      </c>
      <c r="D363" s="14">
        <f t="shared" si="15"/>
        <v>2016</v>
      </c>
      <c r="E363" s="14">
        <f t="shared" si="14"/>
        <v>9</v>
      </c>
      <c r="F363" s="4">
        <v>16162028</v>
      </c>
      <c r="G363" s="50" t="s">
        <v>4</v>
      </c>
      <c r="H363" s="4" t="s">
        <v>778</v>
      </c>
      <c r="I363" s="24" t="s">
        <v>21</v>
      </c>
      <c r="J363" s="24" t="s">
        <v>3</v>
      </c>
      <c r="K363" s="4" t="s">
        <v>2</v>
      </c>
    </row>
    <row r="364" spans="1:11" x14ac:dyDescent="0.2">
      <c r="A364" s="6">
        <v>42637</v>
      </c>
      <c r="B364" s="19" t="s">
        <v>258</v>
      </c>
      <c r="C364" s="6">
        <v>42637</v>
      </c>
      <c r="D364" s="14">
        <f t="shared" si="15"/>
        <v>2016</v>
      </c>
      <c r="E364" s="14">
        <f t="shared" si="14"/>
        <v>9</v>
      </c>
      <c r="F364" s="4">
        <v>16162304</v>
      </c>
      <c r="G364" s="50" t="s">
        <v>0</v>
      </c>
      <c r="H364" s="4" t="s">
        <v>779</v>
      </c>
      <c r="I364" s="24" t="s">
        <v>22</v>
      </c>
      <c r="J364" s="24" t="s">
        <v>283</v>
      </c>
      <c r="K364" s="4" t="s">
        <v>15</v>
      </c>
    </row>
    <row r="365" spans="1:11" x14ac:dyDescent="0.2">
      <c r="A365" s="6">
        <v>42639</v>
      </c>
      <c r="B365" s="19" t="s">
        <v>276</v>
      </c>
      <c r="C365" s="6">
        <v>42639</v>
      </c>
      <c r="D365" s="14">
        <f t="shared" si="15"/>
        <v>2016</v>
      </c>
      <c r="E365" s="14">
        <f t="shared" si="14"/>
        <v>9</v>
      </c>
      <c r="F365" s="4">
        <v>16163918</v>
      </c>
      <c r="G365" s="50" t="s">
        <v>0</v>
      </c>
      <c r="H365" s="4" t="s">
        <v>589</v>
      </c>
      <c r="I365" s="24" t="s">
        <v>1</v>
      </c>
      <c r="J365" s="24"/>
      <c r="K365" s="4" t="s">
        <v>15</v>
      </c>
    </row>
    <row r="366" spans="1:11" x14ac:dyDescent="0.2">
      <c r="A366" s="6">
        <v>42644</v>
      </c>
      <c r="B366" s="19" t="s">
        <v>243</v>
      </c>
      <c r="C366" s="6">
        <v>42646</v>
      </c>
      <c r="D366" s="14">
        <f t="shared" si="15"/>
        <v>2016</v>
      </c>
      <c r="E366" s="14">
        <f t="shared" si="14"/>
        <v>10</v>
      </c>
      <c r="F366" s="4">
        <v>16168163</v>
      </c>
      <c r="G366" s="50" t="s">
        <v>4</v>
      </c>
      <c r="H366" s="4" t="s">
        <v>590</v>
      </c>
      <c r="I366" s="24" t="s">
        <v>21</v>
      </c>
      <c r="J366" s="24" t="s">
        <v>5</v>
      </c>
      <c r="K366" s="4" t="s">
        <v>295</v>
      </c>
    </row>
    <row r="367" spans="1:11" x14ac:dyDescent="0.2">
      <c r="A367" s="6">
        <v>42648</v>
      </c>
      <c r="B367" s="19" t="s">
        <v>224</v>
      </c>
      <c r="C367" s="6">
        <v>42648</v>
      </c>
      <c r="D367" s="14">
        <f t="shared" si="15"/>
        <v>2016</v>
      </c>
      <c r="E367" s="14">
        <f t="shared" si="14"/>
        <v>10</v>
      </c>
      <c r="F367" s="4">
        <v>16169200</v>
      </c>
      <c r="G367" s="50" t="s">
        <v>6</v>
      </c>
      <c r="H367" s="4" t="s">
        <v>591</v>
      </c>
      <c r="I367" s="24" t="s">
        <v>14</v>
      </c>
      <c r="J367" s="24"/>
      <c r="K367" s="4" t="s">
        <v>2</v>
      </c>
    </row>
    <row r="368" spans="1:11" x14ac:dyDescent="0.2">
      <c r="A368" s="6">
        <v>42650</v>
      </c>
      <c r="B368" s="19" t="s">
        <v>214</v>
      </c>
      <c r="C368" s="6">
        <v>42651</v>
      </c>
      <c r="D368" s="14">
        <f t="shared" si="15"/>
        <v>2016</v>
      </c>
      <c r="E368" s="14">
        <f t="shared" si="14"/>
        <v>10</v>
      </c>
      <c r="F368" s="4">
        <v>16170819</v>
      </c>
      <c r="G368" s="50" t="s">
        <v>7</v>
      </c>
      <c r="H368" s="4" t="s">
        <v>592</v>
      </c>
      <c r="I368" s="24" t="s">
        <v>29</v>
      </c>
      <c r="J368" s="24" t="s">
        <v>294</v>
      </c>
      <c r="K368" s="4" t="s">
        <v>15</v>
      </c>
    </row>
    <row r="369" spans="1:11" x14ac:dyDescent="0.2">
      <c r="A369" s="6">
        <v>42659</v>
      </c>
      <c r="B369" s="19" t="s">
        <v>226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16175768</v>
      </c>
      <c r="G369" s="50" t="s">
        <v>12</v>
      </c>
      <c r="H369" s="4" t="s">
        <v>593</v>
      </c>
      <c r="I369" s="24" t="s">
        <v>14</v>
      </c>
      <c r="J369" s="24"/>
      <c r="K369" s="4" t="s">
        <v>2</v>
      </c>
    </row>
    <row r="370" spans="1:11" x14ac:dyDescent="0.2">
      <c r="A370" s="6">
        <v>42659</v>
      </c>
      <c r="B370" s="19" t="s">
        <v>227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16175772</v>
      </c>
      <c r="G370" s="50" t="s">
        <v>4</v>
      </c>
      <c r="H370" s="4" t="s">
        <v>594</v>
      </c>
      <c r="I370" s="24" t="s">
        <v>1</v>
      </c>
      <c r="J370" s="24"/>
      <c r="K370" s="4" t="s">
        <v>2</v>
      </c>
    </row>
    <row r="371" spans="1:11" x14ac:dyDescent="0.2">
      <c r="A371" s="6">
        <v>42659</v>
      </c>
      <c r="B371" s="19" t="s">
        <v>225</v>
      </c>
      <c r="C371" s="6">
        <v>42659</v>
      </c>
      <c r="D371" s="14">
        <f t="shared" si="15"/>
        <v>2016</v>
      </c>
      <c r="E371" s="14">
        <f t="shared" si="14"/>
        <v>10</v>
      </c>
      <c r="F371" s="4">
        <v>16176048</v>
      </c>
      <c r="G371" s="50" t="s">
        <v>7</v>
      </c>
      <c r="H371" s="4" t="s">
        <v>595</v>
      </c>
      <c r="I371" s="24" t="s">
        <v>14</v>
      </c>
      <c r="J371" s="24"/>
      <c r="K371" s="4" t="s">
        <v>70</v>
      </c>
    </row>
    <row r="372" spans="1:11" x14ac:dyDescent="0.2">
      <c r="A372" s="6">
        <v>42662</v>
      </c>
      <c r="B372" s="19" t="s">
        <v>228</v>
      </c>
      <c r="C372" s="6">
        <v>42662</v>
      </c>
      <c r="D372" s="14">
        <f t="shared" si="15"/>
        <v>2016</v>
      </c>
      <c r="E372" s="14">
        <f t="shared" si="14"/>
        <v>10</v>
      </c>
      <c r="F372" s="4">
        <v>16177646</v>
      </c>
      <c r="G372" s="50" t="s">
        <v>12</v>
      </c>
      <c r="H372" s="4" t="s">
        <v>596</v>
      </c>
      <c r="I372" s="24" t="s">
        <v>14</v>
      </c>
      <c r="J372" s="24"/>
      <c r="K372" s="4" t="s">
        <v>2</v>
      </c>
    </row>
    <row r="373" spans="1:11" x14ac:dyDescent="0.2">
      <c r="A373" s="6">
        <v>42665</v>
      </c>
      <c r="B373" s="19" t="s">
        <v>277</v>
      </c>
      <c r="C373" s="6">
        <v>42665</v>
      </c>
      <c r="D373" s="14">
        <f t="shared" si="15"/>
        <v>2016</v>
      </c>
      <c r="E373" s="14">
        <f t="shared" si="14"/>
        <v>10</v>
      </c>
      <c r="F373" s="24">
        <v>16179656</v>
      </c>
      <c r="G373" s="50" t="s">
        <v>0</v>
      </c>
      <c r="H373" s="4" t="s">
        <v>597</v>
      </c>
      <c r="I373" s="24" t="s">
        <v>1</v>
      </c>
      <c r="J373" s="24"/>
      <c r="K373" s="4" t="s">
        <v>2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42666</v>
      </c>
      <c r="B375" s="19" t="s">
        <v>278</v>
      </c>
      <c r="C375" s="6">
        <v>42666</v>
      </c>
      <c r="D375" s="14">
        <f t="shared" si="15"/>
        <v>2016</v>
      </c>
      <c r="E375" s="14">
        <f t="shared" si="14"/>
        <v>10</v>
      </c>
      <c r="F375" s="4">
        <v>16180630</v>
      </c>
      <c r="G375" s="50" t="s">
        <v>12</v>
      </c>
      <c r="H375" s="4" t="s">
        <v>741</v>
      </c>
      <c r="I375" s="24" t="s">
        <v>1</v>
      </c>
      <c r="J375" s="24"/>
      <c r="K375" s="4" t="s">
        <v>70</v>
      </c>
    </row>
    <row r="376" spans="1:11" x14ac:dyDescent="0.2">
      <c r="A376" s="6">
        <v>42673</v>
      </c>
      <c r="B376" s="19" t="s">
        <v>280</v>
      </c>
      <c r="C376" s="6">
        <v>42673</v>
      </c>
      <c r="D376" s="14">
        <f t="shared" si="15"/>
        <v>2016</v>
      </c>
      <c r="E376" s="14">
        <f t="shared" si="14"/>
        <v>10</v>
      </c>
      <c r="F376" s="4">
        <v>16184816</v>
      </c>
      <c r="G376" s="50" t="s">
        <v>4</v>
      </c>
      <c r="H376" s="4" t="s">
        <v>390</v>
      </c>
      <c r="I376" s="24" t="s">
        <v>1</v>
      </c>
      <c r="J376" s="24"/>
      <c r="K376" s="4" t="s">
        <v>2</v>
      </c>
    </row>
    <row r="377" spans="1:11" x14ac:dyDescent="0.2">
      <c r="A377" s="6">
        <v>42674</v>
      </c>
      <c r="B377" s="19">
        <v>2246</v>
      </c>
      <c r="C377" s="6">
        <v>42675</v>
      </c>
      <c r="D377" s="14">
        <f t="shared" si="15"/>
        <v>2016</v>
      </c>
      <c r="E377" s="14">
        <f t="shared" si="14"/>
        <v>11</v>
      </c>
      <c r="F377" s="4">
        <v>16186020</v>
      </c>
      <c r="G377" s="50" t="s">
        <v>0</v>
      </c>
      <c r="H377" s="4" t="s">
        <v>599</v>
      </c>
      <c r="I377" s="24" t="s">
        <v>1</v>
      </c>
      <c r="J377" s="24"/>
      <c r="K377" s="4" t="s">
        <v>80</v>
      </c>
    </row>
    <row r="378" spans="1:11" x14ac:dyDescent="0.2">
      <c r="A378" s="6">
        <v>42678</v>
      </c>
      <c r="B378" s="19">
        <v>1745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16188074</v>
      </c>
      <c r="G378" s="50" t="s">
        <v>4</v>
      </c>
      <c r="H378" s="4" t="s">
        <v>600</v>
      </c>
      <c r="I378" s="24" t="s">
        <v>29</v>
      </c>
      <c r="J378" s="24" t="s">
        <v>293</v>
      </c>
      <c r="K378" s="4" t="s">
        <v>15</v>
      </c>
    </row>
    <row r="379" spans="1:11" x14ac:dyDescent="0.2">
      <c r="A379" s="6">
        <v>42678</v>
      </c>
      <c r="B379" s="19">
        <v>1551</v>
      </c>
      <c r="C379" s="6">
        <v>42678</v>
      </c>
      <c r="D379" s="14">
        <f t="shared" si="15"/>
        <v>2016</v>
      </c>
      <c r="E379" s="14">
        <f t="shared" si="14"/>
        <v>11</v>
      </c>
      <c r="F379" s="4">
        <v>16188276</v>
      </c>
      <c r="G379" s="50" t="s">
        <v>4</v>
      </c>
      <c r="H379" s="4" t="s">
        <v>780</v>
      </c>
      <c r="I379" s="24" t="s">
        <v>14</v>
      </c>
      <c r="J379" s="24"/>
      <c r="K379" s="4" t="s">
        <v>70</v>
      </c>
    </row>
    <row r="380" spans="1:11" x14ac:dyDescent="0.2">
      <c r="A380" s="6">
        <v>42679</v>
      </c>
      <c r="B380" s="19" t="s">
        <v>231</v>
      </c>
      <c r="C380" s="6">
        <v>42680</v>
      </c>
      <c r="D380" s="14">
        <f t="shared" si="15"/>
        <v>2016</v>
      </c>
      <c r="E380" s="14">
        <f t="shared" si="14"/>
        <v>11</v>
      </c>
      <c r="F380" s="4">
        <v>16189410</v>
      </c>
      <c r="G380" s="50" t="s">
        <v>0</v>
      </c>
      <c r="H380" s="4" t="s">
        <v>601</v>
      </c>
      <c r="I380" s="24" t="s">
        <v>207</v>
      </c>
      <c r="J380" s="24"/>
      <c r="K380" s="4" t="s">
        <v>295</v>
      </c>
    </row>
    <row r="381" spans="1:11" x14ac:dyDescent="0.2">
      <c r="A381" s="6">
        <v>42681</v>
      </c>
      <c r="B381" s="19">
        <v>2040</v>
      </c>
      <c r="C381" s="6">
        <v>42681</v>
      </c>
      <c r="D381" s="14">
        <f t="shared" si="15"/>
        <v>2016</v>
      </c>
      <c r="E381" s="14">
        <f t="shared" si="14"/>
        <v>11</v>
      </c>
      <c r="F381" s="4">
        <v>16190338</v>
      </c>
      <c r="G381" s="50" t="s">
        <v>9</v>
      </c>
      <c r="H381" s="4" t="s">
        <v>478</v>
      </c>
      <c r="I381" s="24" t="s">
        <v>14</v>
      </c>
      <c r="J381" s="24"/>
      <c r="K381" s="4" t="s">
        <v>2</v>
      </c>
    </row>
    <row r="382" spans="1:11" x14ac:dyDescent="0.2">
      <c r="A382" s="6">
        <v>42686</v>
      </c>
      <c r="B382" s="19" t="s">
        <v>211</v>
      </c>
      <c r="C382" s="6">
        <v>42687</v>
      </c>
      <c r="D382" s="14">
        <f t="shared" si="15"/>
        <v>2016</v>
      </c>
      <c r="E382" s="14">
        <f t="shared" si="14"/>
        <v>11</v>
      </c>
      <c r="F382" s="4">
        <v>16193410</v>
      </c>
      <c r="G382" s="50" t="s">
        <v>0</v>
      </c>
      <c r="H382" s="4" t="s">
        <v>602</v>
      </c>
      <c r="I382" s="24" t="s">
        <v>22</v>
      </c>
      <c r="J382" s="24" t="s">
        <v>283</v>
      </c>
      <c r="K382" s="4" t="s">
        <v>295</v>
      </c>
    </row>
    <row r="383" spans="1:11" x14ac:dyDescent="0.2">
      <c r="A383" s="6">
        <v>42687</v>
      </c>
      <c r="B383" s="19" t="s">
        <v>247</v>
      </c>
      <c r="C383" s="6">
        <v>42691</v>
      </c>
      <c r="D383" s="14">
        <f t="shared" si="15"/>
        <v>2016</v>
      </c>
      <c r="E383" s="14">
        <f t="shared" si="14"/>
        <v>11</v>
      </c>
      <c r="F383" s="4">
        <v>16195957</v>
      </c>
      <c r="G383" s="50" t="s">
        <v>0</v>
      </c>
      <c r="H383" s="4" t="s">
        <v>603</v>
      </c>
      <c r="I383" s="24" t="s">
        <v>22</v>
      </c>
      <c r="J383" s="24" t="s">
        <v>284</v>
      </c>
      <c r="K383" s="4" t="s">
        <v>2</v>
      </c>
    </row>
    <row r="384" spans="1:11" x14ac:dyDescent="0.2">
      <c r="A384" s="51">
        <v>42689</v>
      </c>
      <c r="B384" s="52">
        <v>0</v>
      </c>
      <c r="C384" s="51">
        <v>42989</v>
      </c>
      <c r="D384" s="49">
        <f t="shared" si="15"/>
        <v>2017</v>
      </c>
      <c r="E384" s="49">
        <f t="shared" si="14"/>
        <v>9</v>
      </c>
      <c r="F384" s="4">
        <v>17157715</v>
      </c>
      <c r="G384" s="50" t="s">
        <v>9</v>
      </c>
      <c r="H384" s="4" t="s">
        <v>679</v>
      </c>
      <c r="I384" s="24" t="s">
        <v>22</v>
      </c>
      <c r="J384" s="24" t="s">
        <v>283</v>
      </c>
      <c r="K384" s="4" t="s">
        <v>298</v>
      </c>
    </row>
    <row r="385" spans="1:11" x14ac:dyDescent="0.2">
      <c r="A385" s="6">
        <v>42692</v>
      </c>
      <c r="B385" s="19" t="s">
        <v>232</v>
      </c>
      <c r="C385" s="6">
        <v>42692</v>
      </c>
      <c r="D385" s="14">
        <f t="shared" si="15"/>
        <v>2016</v>
      </c>
      <c r="E385" s="14">
        <f t="shared" si="14"/>
        <v>11</v>
      </c>
      <c r="F385" s="4">
        <v>16196212</v>
      </c>
      <c r="G385" s="50" t="s">
        <v>0</v>
      </c>
      <c r="H385" s="4" t="s">
        <v>604</v>
      </c>
      <c r="I385" s="24" t="s">
        <v>207</v>
      </c>
      <c r="J385" s="24"/>
      <c r="K385" s="4" t="s">
        <v>70</v>
      </c>
    </row>
    <row r="386" spans="1:11" x14ac:dyDescent="0.2">
      <c r="A386" s="6">
        <v>42693</v>
      </c>
      <c r="B386" s="19" t="s">
        <v>281</v>
      </c>
      <c r="C386" s="6">
        <v>42693</v>
      </c>
      <c r="D386" s="14">
        <f t="shared" si="15"/>
        <v>2016</v>
      </c>
      <c r="E386" s="14">
        <f t="shared" ref="E386:E449" si="16">MONTH(C386)</f>
        <v>11</v>
      </c>
      <c r="F386" s="4">
        <v>16196907</v>
      </c>
      <c r="G386" s="50" t="s">
        <v>4</v>
      </c>
      <c r="H386" s="4" t="s">
        <v>605</v>
      </c>
      <c r="I386" s="24" t="s">
        <v>1</v>
      </c>
      <c r="J386" s="24"/>
      <c r="K386" s="4" t="s">
        <v>70</v>
      </c>
    </row>
    <row r="387" spans="1:11" x14ac:dyDescent="0.2">
      <c r="A387" s="6">
        <v>42694</v>
      </c>
      <c r="B387" s="19" t="s">
        <v>282</v>
      </c>
      <c r="C387" s="6">
        <v>42694</v>
      </c>
      <c r="D387" s="14">
        <f t="shared" si="15"/>
        <v>2016</v>
      </c>
      <c r="E387" s="14">
        <f t="shared" si="16"/>
        <v>11</v>
      </c>
      <c r="F387" s="4">
        <v>16197526</v>
      </c>
      <c r="G387" s="50" t="s">
        <v>9</v>
      </c>
      <c r="H387" s="4" t="s">
        <v>557</v>
      </c>
      <c r="I387" s="24" t="s">
        <v>1</v>
      </c>
      <c r="J387" s="24"/>
      <c r="K387" s="4" t="s">
        <v>2</v>
      </c>
    </row>
    <row r="388" spans="1:11" x14ac:dyDescent="0.2">
      <c r="A388" s="6">
        <v>42702</v>
      </c>
      <c r="B388" s="19">
        <v>1910</v>
      </c>
      <c r="C388" s="6">
        <v>42702</v>
      </c>
      <c r="D388" s="14">
        <f t="shared" si="15"/>
        <v>2016</v>
      </c>
      <c r="E388" s="14">
        <f t="shared" si="16"/>
        <v>11</v>
      </c>
      <c r="F388" s="4">
        <v>16202012</v>
      </c>
      <c r="G388" s="50" t="s">
        <v>11</v>
      </c>
      <c r="H388" s="4" t="s">
        <v>606</v>
      </c>
      <c r="I388" s="24" t="s">
        <v>1</v>
      </c>
      <c r="J388" s="24"/>
      <c r="K388" s="4" t="s">
        <v>2</v>
      </c>
    </row>
    <row r="389" spans="1:11" x14ac:dyDescent="0.2">
      <c r="A389" s="6">
        <v>42713</v>
      </c>
      <c r="B389" s="19">
        <v>1130</v>
      </c>
      <c r="C389" s="6">
        <v>42713</v>
      </c>
      <c r="D389" s="14">
        <f t="shared" si="15"/>
        <v>2016</v>
      </c>
      <c r="E389" s="14">
        <f t="shared" si="16"/>
        <v>12</v>
      </c>
      <c r="F389" s="4">
        <v>16208137</v>
      </c>
      <c r="G389" s="50" t="s">
        <v>7</v>
      </c>
      <c r="H389" s="4" t="s">
        <v>607</v>
      </c>
      <c r="I389" s="24" t="s">
        <v>1</v>
      </c>
      <c r="J389" s="24"/>
      <c r="K389" s="4" t="s">
        <v>2</v>
      </c>
    </row>
    <row r="390" spans="1:11" x14ac:dyDescent="0.2">
      <c r="A390" s="6">
        <v>42721</v>
      </c>
      <c r="B390" s="19" t="s">
        <v>248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16212622</v>
      </c>
      <c r="G390" s="50" t="s">
        <v>0</v>
      </c>
      <c r="H390" s="4" t="s">
        <v>608</v>
      </c>
      <c r="I390" s="24" t="s">
        <v>22</v>
      </c>
      <c r="J390" s="24" t="s">
        <v>285</v>
      </c>
      <c r="K390" s="4" t="s">
        <v>2</v>
      </c>
    </row>
    <row r="391" spans="1:11" x14ac:dyDescent="0.2">
      <c r="A391" s="6">
        <v>42721</v>
      </c>
      <c r="B391" s="19">
        <v>2015</v>
      </c>
      <c r="C391" s="6">
        <v>42721</v>
      </c>
      <c r="D391" s="14">
        <f t="shared" si="15"/>
        <v>2016</v>
      </c>
      <c r="E391" s="14">
        <f t="shared" si="16"/>
        <v>12</v>
      </c>
      <c r="F391" s="4">
        <v>16213049</v>
      </c>
      <c r="G391" s="50" t="s">
        <v>12</v>
      </c>
      <c r="H391" s="4" t="s">
        <v>359</v>
      </c>
      <c r="I391" s="24" t="s">
        <v>14</v>
      </c>
      <c r="J391" s="24"/>
      <c r="K391" s="4" t="s">
        <v>2</v>
      </c>
    </row>
    <row r="392" spans="1:11" x14ac:dyDescent="0.2">
      <c r="A392" s="6">
        <v>42721</v>
      </c>
      <c r="B392" s="19">
        <v>2041</v>
      </c>
      <c r="C392" s="6">
        <v>42721</v>
      </c>
      <c r="D392" s="14">
        <f t="shared" si="15"/>
        <v>2016</v>
      </c>
      <c r="E392" s="14">
        <f t="shared" si="16"/>
        <v>12</v>
      </c>
      <c r="F392" s="4">
        <v>16213056</v>
      </c>
      <c r="G392" s="50" t="s">
        <v>12</v>
      </c>
      <c r="H392" s="4" t="s">
        <v>781</v>
      </c>
      <c r="I392" s="24" t="s">
        <v>1</v>
      </c>
      <c r="J392" s="24"/>
      <c r="K392" s="4" t="s">
        <v>15</v>
      </c>
    </row>
    <row r="393" spans="1:11" x14ac:dyDescent="0.2">
      <c r="A393" s="51">
        <v>42740</v>
      </c>
      <c r="B393" s="17">
        <v>1533</v>
      </c>
      <c r="C393" s="51">
        <v>42741</v>
      </c>
      <c r="D393" s="1">
        <f t="shared" si="15"/>
        <v>2017</v>
      </c>
      <c r="E393" s="14">
        <f t="shared" si="16"/>
        <v>1</v>
      </c>
      <c r="F393" s="4">
        <v>17003228</v>
      </c>
      <c r="G393" s="50" t="s">
        <v>7</v>
      </c>
      <c r="H393" s="4" t="s">
        <v>609</v>
      </c>
      <c r="I393" s="24" t="s">
        <v>1</v>
      </c>
      <c r="J393" s="24"/>
      <c r="K393" s="4" t="s">
        <v>15</v>
      </c>
    </row>
    <row r="394" spans="1:11" x14ac:dyDescent="0.2">
      <c r="A394" s="51">
        <v>42750</v>
      </c>
      <c r="B394" s="17">
        <v>1812</v>
      </c>
      <c r="C394" s="51">
        <v>42750</v>
      </c>
      <c r="D394" s="1">
        <f t="shared" si="15"/>
        <v>2017</v>
      </c>
      <c r="E394" s="14">
        <f t="shared" si="16"/>
        <v>1</v>
      </c>
      <c r="F394" s="4">
        <v>17008389</v>
      </c>
      <c r="G394" s="50" t="s">
        <v>12</v>
      </c>
      <c r="H394" s="4" t="s">
        <v>782</v>
      </c>
      <c r="I394" s="24" t="s">
        <v>207</v>
      </c>
      <c r="J394" s="24"/>
      <c r="K394" s="4" t="s">
        <v>2</v>
      </c>
    </row>
    <row r="395" spans="1:11" x14ac:dyDescent="0.2">
      <c r="A395" s="51">
        <v>42752</v>
      </c>
      <c r="B395" s="17">
        <v>1340</v>
      </c>
      <c r="C395" s="51">
        <v>42752</v>
      </c>
      <c r="D395" s="1">
        <f t="shared" si="15"/>
        <v>2017</v>
      </c>
      <c r="E395" s="14">
        <f t="shared" si="16"/>
        <v>1</v>
      </c>
      <c r="F395" s="4">
        <v>17009376</v>
      </c>
      <c r="G395" s="50" t="s">
        <v>0</v>
      </c>
      <c r="H395" s="4" t="s">
        <v>611</v>
      </c>
      <c r="I395" s="24" t="s">
        <v>21</v>
      </c>
      <c r="J395" s="24" t="s">
        <v>5</v>
      </c>
      <c r="K395" s="4" t="s">
        <v>70</v>
      </c>
    </row>
    <row r="396" spans="1:11" x14ac:dyDescent="0.2">
      <c r="A396" s="51">
        <v>42756</v>
      </c>
      <c r="B396" s="17">
        <v>50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17011418</v>
      </c>
      <c r="G396" s="50" t="s">
        <v>4</v>
      </c>
      <c r="H396" s="4" t="s">
        <v>613</v>
      </c>
      <c r="I396" s="24" t="s">
        <v>22</v>
      </c>
      <c r="J396" s="24" t="s">
        <v>283</v>
      </c>
      <c r="K396" s="4" t="s">
        <v>2</v>
      </c>
    </row>
    <row r="397" spans="1:11" x14ac:dyDescent="0.2">
      <c r="A397" s="51">
        <v>42756</v>
      </c>
      <c r="B397" s="17">
        <v>253</v>
      </c>
      <c r="C397" s="51">
        <v>42756</v>
      </c>
      <c r="D397" s="1">
        <f t="shared" si="15"/>
        <v>2017</v>
      </c>
      <c r="E397" s="14">
        <f t="shared" si="16"/>
        <v>1</v>
      </c>
      <c r="F397" s="4">
        <v>17011454</v>
      </c>
      <c r="G397" s="50" t="s">
        <v>6</v>
      </c>
      <c r="H397" s="4" t="s">
        <v>612</v>
      </c>
      <c r="I397" s="24" t="s">
        <v>207</v>
      </c>
      <c r="J397" s="24"/>
      <c r="K397" s="4" t="s">
        <v>295</v>
      </c>
    </row>
    <row r="398" spans="1:11" x14ac:dyDescent="0.2">
      <c r="A398" s="51">
        <v>42761</v>
      </c>
      <c r="B398" s="17">
        <v>703</v>
      </c>
      <c r="C398" s="51">
        <v>42761</v>
      </c>
      <c r="D398" s="1">
        <f t="shared" si="15"/>
        <v>2017</v>
      </c>
      <c r="E398" s="14">
        <f t="shared" si="16"/>
        <v>1</v>
      </c>
      <c r="F398" s="4">
        <v>17014388</v>
      </c>
      <c r="G398" s="50" t="s">
        <v>11</v>
      </c>
      <c r="H398" s="4" t="s">
        <v>614</v>
      </c>
      <c r="I398" s="24" t="s">
        <v>14</v>
      </c>
      <c r="J398" s="24"/>
      <c r="K398" s="4" t="s">
        <v>70</v>
      </c>
    </row>
    <row r="399" spans="1:11" x14ac:dyDescent="0.2">
      <c r="A399" s="51">
        <v>42762</v>
      </c>
      <c r="B399" s="17">
        <v>300</v>
      </c>
      <c r="C399" s="51">
        <v>42762</v>
      </c>
      <c r="D399" s="1">
        <f t="shared" si="15"/>
        <v>2017</v>
      </c>
      <c r="E399" s="14">
        <f t="shared" si="16"/>
        <v>1</v>
      </c>
      <c r="F399" s="4">
        <v>17014929</v>
      </c>
      <c r="G399" s="50" t="s">
        <v>0</v>
      </c>
      <c r="H399" s="4" t="s">
        <v>783</v>
      </c>
      <c r="I399" s="24" t="s">
        <v>22</v>
      </c>
      <c r="J399" s="24" t="s">
        <v>283</v>
      </c>
      <c r="K399" s="4" t="s">
        <v>295</v>
      </c>
    </row>
    <row r="400" spans="1:11" x14ac:dyDescent="0.2">
      <c r="A400" s="51">
        <v>42764</v>
      </c>
      <c r="B400" s="17">
        <v>300</v>
      </c>
      <c r="C400" s="51">
        <v>42764</v>
      </c>
      <c r="D400" s="1">
        <f t="shared" si="15"/>
        <v>2017</v>
      </c>
      <c r="E400" s="14">
        <f t="shared" si="16"/>
        <v>1</v>
      </c>
      <c r="F400" s="4">
        <v>17016247</v>
      </c>
      <c r="G400" s="50" t="s">
        <v>0</v>
      </c>
      <c r="H400" s="4" t="s">
        <v>615</v>
      </c>
      <c r="I400" s="24" t="s">
        <v>207</v>
      </c>
      <c r="J400" s="24"/>
      <c r="K400" s="4" t="s">
        <v>70</v>
      </c>
    </row>
    <row r="401" spans="1:11" x14ac:dyDescent="0.2">
      <c r="A401" s="51">
        <v>42769</v>
      </c>
      <c r="B401" s="17">
        <v>1100</v>
      </c>
      <c r="C401" s="51">
        <v>42786</v>
      </c>
      <c r="D401" s="1">
        <f t="shared" si="15"/>
        <v>2017</v>
      </c>
      <c r="E401" s="1">
        <f t="shared" si="16"/>
        <v>2</v>
      </c>
      <c r="F401" s="4">
        <v>17029252</v>
      </c>
      <c r="G401" s="50" t="s">
        <v>12</v>
      </c>
      <c r="H401" s="4" t="s">
        <v>618</v>
      </c>
      <c r="I401" s="24" t="s">
        <v>1</v>
      </c>
      <c r="J401" s="24"/>
      <c r="K401" s="4" t="s">
        <v>2</v>
      </c>
    </row>
    <row r="402" spans="1:11" x14ac:dyDescent="0.2">
      <c r="A402" s="51">
        <v>42770</v>
      </c>
      <c r="B402" s="17">
        <v>1900</v>
      </c>
      <c r="C402" s="51">
        <v>42770</v>
      </c>
      <c r="D402" s="1">
        <f t="shared" si="15"/>
        <v>2017</v>
      </c>
      <c r="E402" s="1">
        <f t="shared" si="16"/>
        <v>2</v>
      </c>
      <c r="F402" s="4">
        <v>17020132</v>
      </c>
      <c r="G402" s="50" t="s">
        <v>4</v>
      </c>
      <c r="H402" s="4" t="s">
        <v>616</v>
      </c>
      <c r="I402" s="24" t="s">
        <v>1</v>
      </c>
      <c r="J402" s="24"/>
      <c r="K402" s="4" t="s">
        <v>70</v>
      </c>
    </row>
    <row r="403" spans="1:11" x14ac:dyDescent="0.2">
      <c r="A403" s="51">
        <v>42772</v>
      </c>
      <c r="B403" s="17">
        <v>1700</v>
      </c>
      <c r="C403" s="51">
        <v>42773</v>
      </c>
      <c r="D403" s="1">
        <f t="shared" si="15"/>
        <v>2017</v>
      </c>
      <c r="E403" s="1">
        <f t="shared" si="16"/>
        <v>2</v>
      </c>
      <c r="F403" s="4">
        <v>17021479</v>
      </c>
      <c r="G403" s="50" t="s">
        <v>0</v>
      </c>
      <c r="H403" s="4" t="s">
        <v>617</v>
      </c>
      <c r="I403" s="24" t="s">
        <v>22</v>
      </c>
      <c r="J403" s="24" t="s">
        <v>283</v>
      </c>
      <c r="K403" s="4" t="s">
        <v>15</v>
      </c>
    </row>
    <row r="404" spans="1:11" x14ac:dyDescent="0.2">
      <c r="A404" s="51">
        <v>42783</v>
      </c>
      <c r="B404" s="17">
        <v>225</v>
      </c>
      <c r="C404" s="51">
        <v>42783</v>
      </c>
      <c r="D404" s="1">
        <f t="shared" ref="D404:D467" si="17">YEAR(C404)</f>
        <v>2017</v>
      </c>
      <c r="E404" s="1">
        <f t="shared" si="16"/>
        <v>2</v>
      </c>
      <c r="F404" s="4">
        <v>17027193</v>
      </c>
      <c r="G404" s="50" t="s">
        <v>4</v>
      </c>
      <c r="H404" s="4" t="s">
        <v>358</v>
      </c>
      <c r="I404" s="24" t="s">
        <v>21</v>
      </c>
      <c r="J404" s="24" t="s">
        <v>5</v>
      </c>
      <c r="K404" s="4" t="s">
        <v>2</v>
      </c>
    </row>
    <row r="405" spans="1:11" x14ac:dyDescent="0.2">
      <c r="A405" s="51">
        <v>42783</v>
      </c>
      <c r="B405" s="17">
        <v>2200</v>
      </c>
      <c r="C405" s="51">
        <v>42802</v>
      </c>
      <c r="D405" s="1">
        <f t="shared" si="17"/>
        <v>2017</v>
      </c>
      <c r="E405" s="1">
        <f t="shared" si="16"/>
        <v>3</v>
      </c>
      <c r="F405" s="4">
        <v>17038173</v>
      </c>
      <c r="G405" s="50" t="s">
        <v>0</v>
      </c>
      <c r="H405" s="4" t="s">
        <v>479</v>
      </c>
      <c r="I405" s="24" t="s">
        <v>29</v>
      </c>
      <c r="J405" s="24" t="s">
        <v>293</v>
      </c>
      <c r="K405" s="4" t="s">
        <v>2</v>
      </c>
    </row>
    <row r="406" spans="1:11" x14ac:dyDescent="0.2">
      <c r="A406" s="51">
        <v>42784</v>
      </c>
      <c r="B406" s="17">
        <v>25</v>
      </c>
      <c r="C406" s="51">
        <v>42784</v>
      </c>
      <c r="D406" s="1">
        <f t="shared" si="17"/>
        <v>2017</v>
      </c>
      <c r="E406" s="1">
        <f t="shared" si="16"/>
        <v>2</v>
      </c>
      <c r="F406" s="4">
        <v>17027720</v>
      </c>
      <c r="G406" s="50" t="s">
        <v>4</v>
      </c>
      <c r="H406" s="4" t="s">
        <v>426</v>
      </c>
      <c r="I406" s="24" t="s">
        <v>29</v>
      </c>
      <c r="J406" s="24" t="s">
        <v>294</v>
      </c>
      <c r="K406" s="4" t="s">
        <v>15</v>
      </c>
    </row>
    <row r="407" spans="1:11" x14ac:dyDescent="0.2">
      <c r="A407" s="51">
        <v>42784</v>
      </c>
      <c r="B407" s="17">
        <v>948</v>
      </c>
      <c r="C407" s="51">
        <v>42787</v>
      </c>
      <c r="D407" s="1">
        <f t="shared" si="17"/>
        <v>2017</v>
      </c>
      <c r="E407" s="1">
        <f t="shared" si="16"/>
        <v>2</v>
      </c>
      <c r="F407" s="50">
        <v>17029569</v>
      </c>
      <c r="G407" s="50" t="s">
        <v>0</v>
      </c>
      <c r="H407" s="4" t="s">
        <v>617</v>
      </c>
      <c r="I407" s="24" t="s">
        <v>22</v>
      </c>
      <c r="J407" s="24" t="s">
        <v>283</v>
      </c>
      <c r="K407" s="4" t="s">
        <v>15</v>
      </c>
    </row>
    <row r="408" spans="1:11" x14ac:dyDescent="0.2">
      <c r="A408" s="51">
        <v>42787</v>
      </c>
      <c r="B408" s="17">
        <v>1500</v>
      </c>
      <c r="C408" s="51">
        <v>42787</v>
      </c>
      <c r="D408" s="1">
        <f t="shared" si="17"/>
        <v>2017</v>
      </c>
      <c r="E408" s="1">
        <f t="shared" si="16"/>
        <v>2</v>
      </c>
      <c r="F408" s="50">
        <v>17029776</v>
      </c>
      <c r="G408" s="50" t="s">
        <v>7</v>
      </c>
      <c r="H408" s="4" t="s">
        <v>784</v>
      </c>
      <c r="I408" s="24" t="s">
        <v>1</v>
      </c>
      <c r="J408" s="24"/>
      <c r="K408" s="4" t="s">
        <v>295</v>
      </c>
    </row>
    <row r="409" spans="1:11" x14ac:dyDescent="0.2">
      <c r="A409" s="51">
        <v>42788</v>
      </c>
      <c r="B409" s="17">
        <v>1820</v>
      </c>
      <c r="C409" s="51">
        <v>42789</v>
      </c>
      <c r="D409" s="1">
        <f t="shared" si="17"/>
        <v>2017</v>
      </c>
      <c r="E409" s="1">
        <f t="shared" si="16"/>
        <v>2</v>
      </c>
      <c r="F409" s="50">
        <v>17031021</v>
      </c>
      <c r="G409" s="50" t="s">
        <v>0</v>
      </c>
      <c r="H409" s="4" t="s">
        <v>785</v>
      </c>
      <c r="I409" s="24" t="s">
        <v>1</v>
      </c>
      <c r="J409" s="24"/>
      <c r="K409" s="4" t="s">
        <v>2</v>
      </c>
    </row>
    <row r="410" spans="1:11" x14ac:dyDescent="0.2">
      <c r="A410" s="51">
        <v>42789</v>
      </c>
      <c r="B410" s="17">
        <v>1326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17035641</v>
      </c>
      <c r="G410" s="50" t="s">
        <v>0</v>
      </c>
      <c r="H410" s="4" t="s">
        <v>621</v>
      </c>
      <c r="I410" s="24" t="s">
        <v>207</v>
      </c>
      <c r="J410" s="24"/>
      <c r="K410" s="4" t="s">
        <v>295</v>
      </c>
    </row>
    <row r="411" spans="1:11" x14ac:dyDescent="0.2">
      <c r="A411" s="51">
        <v>42794</v>
      </c>
      <c r="B411" s="17">
        <v>1555</v>
      </c>
      <c r="C411" s="51">
        <v>42794</v>
      </c>
      <c r="D411" s="1">
        <f t="shared" si="17"/>
        <v>2017</v>
      </c>
      <c r="E411" s="1">
        <f t="shared" si="16"/>
        <v>2</v>
      </c>
      <c r="F411" s="50">
        <v>17033942</v>
      </c>
      <c r="G411" s="50" t="s">
        <v>9</v>
      </c>
      <c r="H411" s="4" t="s">
        <v>619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42795</v>
      </c>
      <c r="B412" s="17">
        <v>1700</v>
      </c>
      <c r="C412" s="51">
        <v>42923</v>
      </c>
      <c r="D412" s="1">
        <f t="shared" si="17"/>
        <v>2017</v>
      </c>
      <c r="E412" s="1">
        <f t="shared" si="16"/>
        <v>7</v>
      </c>
      <c r="F412" s="50">
        <v>17116110</v>
      </c>
      <c r="G412" s="50" t="s">
        <v>9</v>
      </c>
      <c r="H412" s="4" t="s">
        <v>654</v>
      </c>
      <c r="I412" s="24" t="s">
        <v>21</v>
      </c>
      <c r="J412" s="24" t="s">
        <v>5</v>
      </c>
      <c r="K412" s="4" t="s">
        <v>295</v>
      </c>
    </row>
    <row r="413" spans="1:11" x14ac:dyDescent="0.2">
      <c r="A413" s="51">
        <v>42797</v>
      </c>
      <c r="B413" s="52">
        <v>1705</v>
      </c>
      <c r="C413" s="51">
        <v>42797</v>
      </c>
      <c r="D413" s="1">
        <f t="shared" si="17"/>
        <v>2017</v>
      </c>
      <c r="E413" s="1">
        <f t="shared" si="16"/>
        <v>3</v>
      </c>
      <c r="F413" s="50">
        <v>17035857</v>
      </c>
      <c r="G413" s="50" t="s">
        <v>0</v>
      </c>
      <c r="H413" s="50" t="s">
        <v>620</v>
      </c>
      <c r="I413" s="50" t="s">
        <v>21</v>
      </c>
      <c r="J413" s="50" t="s">
        <v>3</v>
      </c>
      <c r="K413" s="50" t="s">
        <v>15</v>
      </c>
    </row>
    <row r="414" spans="1:11" x14ac:dyDescent="0.2">
      <c r="A414" s="51">
        <v>42802</v>
      </c>
      <c r="B414" s="52">
        <v>1625</v>
      </c>
      <c r="C414" s="51">
        <v>42802</v>
      </c>
      <c r="D414" s="1">
        <f t="shared" si="17"/>
        <v>2017</v>
      </c>
      <c r="E414" s="1">
        <f t="shared" si="16"/>
        <v>3</v>
      </c>
      <c r="F414" s="50">
        <v>17038694</v>
      </c>
      <c r="G414" s="50" t="s">
        <v>11</v>
      </c>
      <c r="H414" s="50" t="s">
        <v>622</v>
      </c>
      <c r="I414" s="50" t="s">
        <v>14</v>
      </c>
      <c r="J414" s="50"/>
      <c r="K414" s="50" t="s">
        <v>15</v>
      </c>
    </row>
    <row r="415" spans="1:11" x14ac:dyDescent="0.2">
      <c r="A415" s="51">
        <v>42803</v>
      </c>
      <c r="B415" s="17">
        <v>1650</v>
      </c>
      <c r="C415" s="51">
        <v>42803</v>
      </c>
      <c r="D415" s="1">
        <f t="shared" si="17"/>
        <v>2017</v>
      </c>
      <c r="E415" s="1">
        <f t="shared" si="16"/>
        <v>3</v>
      </c>
      <c r="F415" s="50">
        <v>17039367</v>
      </c>
      <c r="G415" s="50" t="s">
        <v>9</v>
      </c>
      <c r="H415" s="4" t="s">
        <v>557</v>
      </c>
      <c r="I415" s="24" t="s">
        <v>14</v>
      </c>
      <c r="J415" s="24"/>
      <c r="K415" s="4" t="s">
        <v>15</v>
      </c>
    </row>
    <row r="416" spans="1:11" x14ac:dyDescent="0.2">
      <c r="A416" s="51">
        <v>42806</v>
      </c>
      <c r="B416" s="17">
        <v>1400</v>
      </c>
      <c r="C416" s="51">
        <v>42806</v>
      </c>
      <c r="D416" s="1">
        <f t="shared" si="17"/>
        <v>2017</v>
      </c>
      <c r="E416" s="1">
        <f t="shared" si="16"/>
        <v>3</v>
      </c>
      <c r="F416" s="50">
        <v>17040976</v>
      </c>
      <c r="G416" s="50" t="s">
        <v>4</v>
      </c>
      <c r="H416" s="4" t="s">
        <v>388</v>
      </c>
      <c r="I416" s="24" t="s">
        <v>14</v>
      </c>
      <c r="J416" s="24"/>
      <c r="K416" s="4" t="s">
        <v>295</v>
      </c>
    </row>
    <row r="417" spans="1:11" x14ac:dyDescent="0.2">
      <c r="A417" s="51">
        <v>42807</v>
      </c>
      <c r="B417" s="17">
        <v>2115</v>
      </c>
      <c r="C417" s="51">
        <v>42808</v>
      </c>
      <c r="D417" s="1">
        <f t="shared" si="17"/>
        <v>2017</v>
      </c>
      <c r="E417" s="1">
        <f t="shared" si="16"/>
        <v>3</v>
      </c>
      <c r="F417" s="50">
        <v>17041805</v>
      </c>
      <c r="G417" s="50" t="s">
        <v>12</v>
      </c>
      <c r="H417" s="4" t="s">
        <v>623</v>
      </c>
      <c r="I417" s="24" t="s">
        <v>29</v>
      </c>
      <c r="J417" s="24" t="s">
        <v>10</v>
      </c>
      <c r="K417" s="4" t="s">
        <v>295</v>
      </c>
    </row>
    <row r="418" spans="1:11" x14ac:dyDescent="0.2">
      <c r="A418" s="51">
        <v>42810</v>
      </c>
      <c r="B418" s="17">
        <v>200</v>
      </c>
      <c r="C418" s="51">
        <v>42810</v>
      </c>
      <c r="D418" s="1">
        <f t="shared" si="17"/>
        <v>2017</v>
      </c>
      <c r="E418" s="1">
        <f t="shared" si="16"/>
        <v>3</v>
      </c>
      <c r="F418" s="50">
        <v>17043129</v>
      </c>
      <c r="G418" s="50" t="s">
        <v>4</v>
      </c>
      <c r="H418" s="4" t="s">
        <v>387</v>
      </c>
      <c r="I418" s="24" t="s">
        <v>1</v>
      </c>
      <c r="J418" s="24"/>
      <c r="K418" s="4" t="s">
        <v>70</v>
      </c>
    </row>
    <row r="419" spans="1:11" x14ac:dyDescent="0.2">
      <c r="A419" s="51">
        <v>42813</v>
      </c>
      <c r="B419" s="17">
        <v>1509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17044818</v>
      </c>
      <c r="G419" s="50" t="s">
        <v>7</v>
      </c>
      <c r="H419" s="4" t="s">
        <v>786</v>
      </c>
      <c r="I419" s="24" t="s">
        <v>1</v>
      </c>
      <c r="J419" s="24"/>
      <c r="K419" s="4" t="s">
        <v>15</v>
      </c>
    </row>
    <row r="420" spans="1:11" x14ac:dyDescent="0.2">
      <c r="A420" s="51">
        <v>42814</v>
      </c>
      <c r="B420" s="17">
        <v>2302</v>
      </c>
      <c r="C420" s="51">
        <v>42814</v>
      </c>
      <c r="D420" s="1">
        <f t="shared" si="17"/>
        <v>2017</v>
      </c>
      <c r="E420" s="1">
        <f t="shared" si="16"/>
        <v>3</v>
      </c>
      <c r="F420" s="50">
        <v>17045690</v>
      </c>
      <c r="G420" s="50" t="s">
        <v>6</v>
      </c>
      <c r="H420" s="50" t="s">
        <v>625</v>
      </c>
      <c r="I420" s="50" t="s">
        <v>14</v>
      </c>
      <c r="J420" s="50"/>
      <c r="K420" s="50" t="s">
        <v>2</v>
      </c>
    </row>
    <row r="421" spans="1:11" x14ac:dyDescent="0.2">
      <c r="A421" s="51">
        <v>42815</v>
      </c>
      <c r="B421" s="17">
        <v>1830</v>
      </c>
      <c r="C421" s="51">
        <v>42814</v>
      </c>
      <c r="D421" s="1">
        <f t="shared" si="17"/>
        <v>2017</v>
      </c>
      <c r="E421" s="1">
        <f t="shared" si="16"/>
        <v>3</v>
      </c>
      <c r="F421" s="50">
        <v>17046194</v>
      </c>
      <c r="G421" s="50" t="s">
        <v>4</v>
      </c>
      <c r="H421" s="50" t="s">
        <v>624</v>
      </c>
      <c r="I421" s="50" t="s">
        <v>21</v>
      </c>
      <c r="J421" s="50" t="s">
        <v>5</v>
      </c>
      <c r="K421" s="50" t="s">
        <v>2</v>
      </c>
    </row>
    <row r="422" spans="1:11" x14ac:dyDescent="0.2">
      <c r="A422" s="51">
        <v>42819</v>
      </c>
      <c r="B422" s="17">
        <v>505</v>
      </c>
      <c r="C422" s="51">
        <v>42819</v>
      </c>
      <c r="D422" s="1">
        <f t="shared" si="17"/>
        <v>2017</v>
      </c>
      <c r="E422" s="1">
        <f t="shared" si="16"/>
        <v>3</v>
      </c>
      <c r="F422" s="50">
        <v>17048410</v>
      </c>
      <c r="G422" s="50" t="s">
        <v>4</v>
      </c>
      <c r="H422" s="50" t="s">
        <v>626</v>
      </c>
      <c r="I422" s="50" t="s">
        <v>1</v>
      </c>
      <c r="J422" s="50"/>
      <c r="K422" s="50" t="s">
        <v>2</v>
      </c>
    </row>
    <row r="423" spans="1:11" x14ac:dyDescent="0.2">
      <c r="A423" s="51">
        <v>42820</v>
      </c>
      <c r="B423" s="17">
        <v>1416</v>
      </c>
      <c r="C423" s="51">
        <v>42820</v>
      </c>
      <c r="D423" s="1">
        <f t="shared" si="17"/>
        <v>2017</v>
      </c>
      <c r="E423" s="1">
        <f t="shared" si="16"/>
        <v>3</v>
      </c>
      <c r="F423" s="50">
        <v>17049191</v>
      </c>
      <c r="G423" s="50" t="s">
        <v>4</v>
      </c>
      <c r="H423" s="50" t="s">
        <v>627</v>
      </c>
      <c r="I423" s="50" t="s">
        <v>29</v>
      </c>
      <c r="J423" s="50" t="s">
        <v>292</v>
      </c>
      <c r="K423" s="50" t="s">
        <v>70</v>
      </c>
    </row>
    <row r="424" spans="1:11" x14ac:dyDescent="0.2">
      <c r="A424" s="51">
        <v>42823</v>
      </c>
      <c r="B424" s="17">
        <v>1427</v>
      </c>
      <c r="C424" s="51">
        <v>42828</v>
      </c>
      <c r="D424" s="1">
        <f t="shared" si="17"/>
        <v>2017</v>
      </c>
      <c r="E424" s="1">
        <f t="shared" si="16"/>
        <v>4</v>
      </c>
      <c r="F424" s="50">
        <v>17054100</v>
      </c>
      <c r="G424" s="50" t="s">
        <v>0</v>
      </c>
      <c r="H424" s="50" t="s">
        <v>617</v>
      </c>
      <c r="I424" s="50" t="s">
        <v>22</v>
      </c>
      <c r="J424" s="50" t="s">
        <v>283</v>
      </c>
      <c r="K424" s="50" t="s">
        <v>296</v>
      </c>
    </row>
    <row r="425" spans="1:11" x14ac:dyDescent="0.2">
      <c r="A425" s="51">
        <v>42826</v>
      </c>
      <c r="B425" s="17">
        <v>1732</v>
      </c>
      <c r="C425" s="51">
        <v>42827</v>
      </c>
      <c r="D425" s="1">
        <f t="shared" si="17"/>
        <v>2017</v>
      </c>
      <c r="E425" s="1">
        <f t="shared" si="16"/>
        <v>4</v>
      </c>
      <c r="F425" s="50">
        <v>17053072</v>
      </c>
      <c r="G425" s="50" t="s">
        <v>11</v>
      </c>
      <c r="H425" s="50" t="s">
        <v>628</v>
      </c>
      <c r="I425" s="50" t="s">
        <v>21</v>
      </c>
      <c r="J425" s="50" t="s">
        <v>3</v>
      </c>
      <c r="K425" s="50" t="s">
        <v>15</v>
      </c>
    </row>
    <row r="426" spans="1:11" x14ac:dyDescent="0.2">
      <c r="A426" s="51">
        <v>42833</v>
      </c>
      <c r="B426" s="17">
        <v>1930</v>
      </c>
      <c r="C426" s="51">
        <v>42834</v>
      </c>
      <c r="D426" s="1">
        <f t="shared" si="17"/>
        <v>2017</v>
      </c>
      <c r="E426" s="1">
        <f t="shared" si="16"/>
        <v>4</v>
      </c>
      <c r="F426" s="50">
        <v>17057623</v>
      </c>
      <c r="G426" s="50" t="s">
        <v>9</v>
      </c>
      <c r="H426" s="50" t="s">
        <v>787</v>
      </c>
      <c r="I426" s="50" t="s">
        <v>14</v>
      </c>
      <c r="J426" s="50"/>
      <c r="K426" s="50" t="s">
        <v>70</v>
      </c>
    </row>
    <row r="427" spans="1:11" x14ac:dyDescent="0.2">
      <c r="A427" s="51">
        <v>42836</v>
      </c>
      <c r="B427" s="17">
        <v>1328</v>
      </c>
      <c r="C427" s="51">
        <v>42836</v>
      </c>
      <c r="D427" s="1">
        <f t="shared" si="17"/>
        <v>2017</v>
      </c>
      <c r="E427" s="1">
        <f t="shared" si="16"/>
        <v>4</v>
      </c>
      <c r="F427" s="50">
        <v>17059244</v>
      </c>
      <c r="G427" s="50" t="s">
        <v>0</v>
      </c>
      <c r="H427" s="50" t="s">
        <v>629</v>
      </c>
      <c r="I427" s="50" t="s">
        <v>14</v>
      </c>
      <c r="J427" s="50"/>
      <c r="K427" s="50" t="s">
        <v>15</v>
      </c>
    </row>
    <row r="428" spans="1:11" x14ac:dyDescent="0.2">
      <c r="A428" s="51">
        <v>42839</v>
      </c>
      <c r="B428" s="17">
        <v>900</v>
      </c>
      <c r="C428" s="51">
        <v>42862</v>
      </c>
      <c r="D428" s="1">
        <f t="shared" si="17"/>
        <v>2017</v>
      </c>
      <c r="E428" s="1">
        <f t="shared" si="16"/>
        <v>5</v>
      </c>
      <c r="F428" s="50">
        <v>17076185</v>
      </c>
      <c r="G428" s="50" t="s">
        <v>9</v>
      </c>
      <c r="H428" s="50" t="s">
        <v>637</v>
      </c>
      <c r="I428" s="50" t="s">
        <v>207</v>
      </c>
      <c r="J428" s="50"/>
      <c r="K428" s="50" t="s">
        <v>295</v>
      </c>
    </row>
    <row r="429" spans="1:11" x14ac:dyDescent="0.2">
      <c r="A429" s="51">
        <v>42840</v>
      </c>
      <c r="B429" s="17">
        <v>1600</v>
      </c>
      <c r="C429" s="51">
        <v>42841</v>
      </c>
      <c r="D429" s="1">
        <f t="shared" si="17"/>
        <v>2017</v>
      </c>
      <c r="E429" s="1">
        <f t="shared" si="16"/>
        <v>4</v>
      </c>
      <c r="F429" s="50">
        <v>17062506</v>
      </c>
      <c r="G429" s="50" t="s">
        <v>6</v>
      </c>
      <c r="H429" s="50" t="s">
        <v>630</v>
      </c>
      <c r="I429" s="50" t="s">
        <v>14</v>
      </c>
      <c r="J429" s="50"/>
      <c r="K429" s="50" t="s">
        <v>2</v>
      </c>
    </row>
    <row r="430" spans="1:11" x14ac:dyDescent="0.2">
      <c r="A430" s="51">
        <v>42841</v>
      </c>
      <c r="B430" s="17">
        <v>57</v>
      </c>
      <c r="C430" s="51">
        <v>42841</v>
      </c>
      <c r="D430" s="1">
        <f t="shared" si="17"/>
        <v>2017</v>
      </c>
      <c r="E430" s="1">
        <f t="shared" si="16"/>
        <v>4</v>
      </c>
      <c r="F430" s="50">
        <v>17062233</v>
      </c>
      <c r="G430" s="50" t="s">
        <v>0</v>
      </c>
      <c r="H430" s="50" t="s">
        <v>305</v>
      </c>
      <c r="I430" s="50" t="s">
        <v>29</v>
      </c>
      <c r="J430" s="50" t="s">
        <v>297</v>
      </c>
      <c r="K430" s="50" t="s">
        <v>15</v>
      </c>
    </row>
    <row r="431" spans="1:11" x14ac:dyDescent="0.2">
      <c r="A431" s="51">
        <v>42847</v>
      </c>
      <c r="B431" s="17">
        <v>2308</v>
      </c>
      <c r="C431" s="51">
        <v>42848</v>
      </c>
      <c r="D431" s="1">
        <f t="shared" si="17"/>
        <v>2017</v>
      </c>
      <c r="E431" s="1">
        <f t="shared" si="16"/>
        <v>4</v>
      </c>
      <c r="F431" s="50">
        <v>17066470</v>
      </c>
      <c r="G431" s="50" t="s">
        <v>11</v>
      </c>
      <c r="H431" s="50" t="s">
        <v>520</v>
      </c>
      <c r="I431" s="50" t="s">
        <v>1</v>
      </c>
      <c r="J431" s="50"/>
      <c r="K431" s="50" t="s">
        <v>2</v>
      </c>
    </row>
    <row r="432" spans="1:11" x14ac:dyDescent="0.2">
      <c r="A432" s="51">
        <v>42848</v>
      </c>
      <c r="B432" s="17">
        <v>203</v>
      </c>
      <c r="C432" s="51">
        <v>42848</v>
      </c>
      <c r="D432" s="1">
        <f t="shared" si="17"/>
        <v>2017</v>
      </c>
      <c r="E432" s="1">
        <f t="shared" si="16"/>
        <v>4</v>
      </c>
      <c r="F432" s="50">
        <v>17066548</v>
      </c>
      <c r="G432" s="50" t="s">
        <v>12</v>
      </c>
      <c r="H432" s="50" t="s">
        <v>631</v>
      </c>
      <c r="I432" s="50" t="s">
        <v>21</v>
      </c>
      <c r="J432" s="50" t="s">
        <v>5</v>
      </c>
      <c r="K432" s="50" t="s">
        <v>2</v>
      </c>
    </row>
    <row r="433" spans="1:11" x14ac:dyDescent="0.2">
      <c r="A433" s="51">
        <v>42849</v>
      </c>
      <c r="B433" s="17">
        <v>934</v>
      </c>
      <c r="C433" s="51">
        <v>42849</v>
      </c>
      <c r="D433" s="1">
        <f t="shared" si="17"/>
        <v>2017</v>
      </c>
      <c r="E433" s="1">
        <f t="shared" si="16"/>
        <v>4</v>
      </c>
      <c r="F433" s="50">
        <v>17067226</v>
      </c>
      <c r="G433" s="50" t="s">
        <v>4</v>
      </c>
      <c r="H433" s="50" t="s">
        <v>632</v>
      </c>
      <c r="I433" s="50" t="s">
        <v>29</v>
      </c>
      <c r="J433" s="50" t="s">
        <v>293</v>
      </c>
      <c r="K433" s="50" t="s">
        <v>2</v>
      </c>
    </row>
    <row r="434" spans="1:11" x14ac:dyDescent="0.2">
      <c r="A434" s="51">
        <v>42851</v>
      </c>
      <c r="B434" s="17">
        <v>1300</v>
      </c>
      <c r="C434" s="51">
        <v>42851</v>
      </c>
      <c r="D434" s="1">
        <f t="shared" si="17"/>
        <v>2017</v>
      </c>
      <c r="E434" s="1">
        <f t="shared" si="16"/>
        <v>4</v>
      </c>
      <c r="F434" s="50">
        <v>17068605</v>
      </c>
      <c r="G434" s="50" t="s">
        <v>7</v>
      </c>
      <c r="H434" s="50" t="s">
        <v>434</v>
      </c>
      <c r="I434" s="50" t="s">
        <v>1</v>
      </c>
      <c r="J434" s="50"/>
      <c r="K434" s="50" t="s">
        <v>2</v>
      </c>
    </row>
    <row r="435" spans="1:11" x14ac:dyDescent="0.2">
      <c r="A435" s="51">
        <v>42854</v>
      </c>
      <c r="B435" s="17">
        <v>13</v>
      </c>
      <c r="C435" s="51">
        <v>42854</v>
      </c>
      <c r="D435" s="1">
        <f t="shared" si="17"/>
        <v>2017</v>
      </c>
      <c r="E435" s="1">
        <f t="shared" si="16"/>
        <v>4</v>
      </c>
      <c r="F435" s="50">
        <v>17070472</v>
      </c>
      <c r="G435" s="50" t="s">
        <v>4</v>
      </c>
      <c r="H435" s="50" t="s">
        <v>633</v>
      </c>
      <c r="I435" s="50" t="s">
        <v>1</v>
      </c>
      <c r="J435" s="50"/>
      <c r="K435" s="50" t="s">
        <v>80</v>
      </c>
    </row>
    <row r="436" spans="1:11" x14ac:dyDescent="0.2">
      <c r="A436" s="51">
        <v>42854</v>
      </c>
      <c r="B436" s="17">
        <v>437</v>
      </c>
      <c r="C436" s="51">
        <v>42854</v>
      </c>
      <c r="D436" s="1">
        <f t="shared" si="17"/>
        <v>2017</v>
      </c>
      <c r="E436" s="1">
        <f t="shared" si="16"/>
        <v>4</v>
      </c>
      <c r="F436" s="50">
        <v>17070607</v>
      </c>
      <c r="G436" s="50" t="s">
        <v>9</v>
      </c>
      <c r="H436" s="50" t="s">
        <v>634</v>
      </c>
      <c r="I436" s="50" t="s">
        <v>1</v>
      </c>
      <c r="J436" s="50"/>
      <c r="K436" s="50" t="s">
        <v>70</v>
      </c>
    </row>
    <row r="437" spans="1:11" x14ac:dyDescent="0.2">
      <c r="A437" s="51">
        <v>42856</v>
      </c>
      <c r="B437" s="17">
        <v>9</v>
      </c>
      <c r="C437" s="51">
        <v>42856</v>
      </c>
      <c r="D437" s="1">
        <f t="shared" si="17"/>
        <v>2017</v>
      </c>
      <c r="E437" s="1">
        <f t="shared" si="16"/>
        <v>5</v>
      </c>
      <c r="F437" s="50">
        <v>17071780</v>
      </c>
      <c r="G437" s="50" t="s">
        <v>4</v>
      </c>
      <c r="H437" s="50" t="s">
        <v>635</v>
      </c>
      <c r="I437" s="50" t="s">
        <v>1</v>
      </c>
      <c r="J437" s="50"/>
      <c r="K437" s="50" t="s">
        <v>2</v>
      </c>
    </row>
    <row r="438" spans="1:11" x14ac:dyDescent="0.2">
      <c r="A438" s="51">
        <v>42860</v>
      </c>
      <c r="B438" s="17">
        <v>2300</v>
      </c>
      <c r="C438" s="51">
        <v>42862</v>
      </c>
      <c r="D438" s="1">
        <f t="shared" si="17"/>
        <v>2017</v>
      </c>
      <c r="E438" s="1">
        <f t="shared" si="16"/>
        <v>5</v>
      </c>
      <c r="F438" s="50">
        <v>17075921</v>
      </c>
      <c r="G438" s="50" t="s">
        <v>4</v>
      </c>
      <c r="H438" s="50" t="s">
        <v>636</v>
      </c>
      <c r="I438" s="50" t="s">
        <v>21</v>
      </c>
      <c r="J438" s="50" t="s">
        <v>5</v>
      </c>
      <c r="K438" s="50" t="s">
        <v>295</v>
      </c>
    </row>
    <row r="439" spans="1:11" x14ac:dyDescent="0.2">
      <c r="A439" s="51">
        <v>42861</v>
      </c>
      <c r="B439" s="17">
        <v>2330</v>
      </c>
      <c r="C439" s="51">
        <v>42862</v>
      </c>
      <c r="D439" s="1">
        <f t="shared" si="17"/>
        <v>2017</v>
      </c>
      <c r="E439" s="1">
        <f t="shared" si="16"/>
        <v>5</v>
      </c>
      <c r="F439" s="50">
        <v>17075821</v>
      </c>
      <c r="G439" s="50" t="s">
        <v>6</v>
      </c>
      <c r="H439" s="50" t="s">
        <v>638</v>
      </c>
      <c r="I439" s="50" t="s">
        <v>1</v>
      </c>
      <c r="J439" s="50"/>
      <c r="K439" s="50" t="s">
        <v>70</v>
      </c>
    </row>
    <row r="440" spans="1:11" x14ac:dyDescent="0.2">
      <c r="A440" s="51">
        <v>42862</v>
      </c>
      <c r="B440" s="52">
        <v>1239</v>
      </c>
      <c r="C440" s="51">
        <v>42863</v>
      </c>
      <c r="D440" s="49">
        <f t="shared" si="17"/>
        <v>2017</v>
      </c>
      <c r="E440" s="49">
        <f t="shared" si="16"/>
        <v>5</v>
      </c>
      <c r="F440" s="50">
        <v>17076502</v>
      </c>
      <c r="G440" s="50" t="s">
        <v>9</v>
      </c>
      <c r="H440" s="50" t="s">
        <v>639</v>
      </c>
      <c r="I440" s="50" t="s">
        <v>22</v>
      </c>
      <c r="J440" s="50" t="s">
        <v>283</v>
      </c>
      <c r="K440" s="50" t="s">
        <v>15</v>
      </c>
    </row>
    <row r="441" spans="1:11" x14ac:dyDescent="0.2">
      <c r="A441" s="51">
        <v>42863</v>
      </c>
      <c r="B441" s="52">
        <v>2117</v>
      </c>
      <c r="C441" s="51">
        <v>42864</v>
      </c>
      <c r="D441" s="49">
        <f t="shared" si="17"/>
        <v>2017</v>
      </c>
      <c r="E441" s="49">
        <f t="shared" si="16"/>
        <v>5</v>
      </c>
      <c r="F441" s="4">
        <v>17077409</v>
      </c>
      <c r="G441" s="50" t="s">
        <v>0</v>
      </c>
      <c r="H441" s="4" t="s">
        <v>640</v>
      </c>
      <c r="I441" s="24" t="s">
        <v>1</v>
      </c>
      <c r="J441" s="24"/>
      <c r="K441" s="4" t="s">
        <v>15</v>
      </c>
    </row>
    <row r="442" spans="1:11" x14ac:dyDescent="0.2">
      <c r="A442" s="51">
        <v>42868</v>
      </c>
      <c r="B442" s="52">
        <v>156</v>
      </c>
      <c r="C442" s="51">
        <v>42868</v>
      </c>
      <c r="D442" s="49">
        <f t="shared" si="17"/>
        <v>2017</v>
      </c>
      <c r="E442" s="49">
        <f t="shared" si="16"/>
        <v>5</v>
      </c>
      <c r="F442" s="4">
        <v>17079789</v>
      </c>
      <c r="G442" s="50" t="s">
        <v>12</v>
      </c>
      <c r="H442" s="4" t="s">
        <v>641</v>
      </c>
      <c r="I442" s="24" t="s">
        <v>29</v>
      </c>
      <c r="J442" s="24" t="s">
        <v>292</v>
      </c>
      <c r="K442" s="4" t="s">
        <v>295</v>
      </c>
    </row>
    <row r="443" spans="1:11" x14ac:dyDescent="0.2">
      <c r="A443" s="51">
        <v>42868</v>
      </c>
      <c r="B443" s="52">
        <v>935</v>
      </c>
      <c r="C443" s="51">
        <v>42868</v>
      </c>
      <c r="D443" s="49">
        <f t="shared" si="17"/>
        <v>2017</v>
      </c>
      <c r="E443" s="49">
        <f t="shared" si="16"/>
        <v>5</v>
      </c>
      <c r="F443" s="4">
        <v>17079893</v>
      </c>
      <c r="G443" s="50" t="s">
        <v>9</v>
      </c>
      <c r="H443" s="4" t="s">
        <v>788</v>
      </c>
      <c r="I443" s="24" t="s">
        <v>14</v>
      </c>
      <c r="J443" s="24"/>
      <c r="K443" s="4" t="s">
        <v>15</v>
      </c>
    </row>
    <row r="444" spans="1:11" x14ac:dyDescent="0.2">
      <c r="A444" s="51">
        <v>42869</v>
      </c>
      <c r="B444" s="52">
        <v>1835</v>
      </c>
      <c r="C444" s="51">
        <v>42869</v>
      </c>
      <c r="D444" s="49">
        <f t="shared" si="17"/>
        <v>2017</v>
      </c>
      <c r="E444" s="49">
        <f t="shared" si="16"/>
        <v>5</v>
      </c>
      <c r="F444" s="4">
        <v>17080746</v>
      </c>
      <c r="G444" s="50" t="s">
        <v>9</v>
      </c>
      <c r="H444" s="4" t="s">
        <v>642</v>
      </c>
      <c r="I444" s="24" t="s">
        <v>1</v>
      </c>
      <c r="J444" s="24"/>
      <c r="K444" s="4" t="s">
        <v>2</v>
      </c>
    </row>
    <row r="445" spans="1:11" x14ac:dyDescent="0.2">
      <c r="A445" s="51">
        <v>42884</v>
      </c>
      <c r="B445" s="52">
        <v>1350</v>
      </c>
      <c r="C445" s="51">
        <v>42884</v>
      </c>
      <c r="D445" s="49">
        <f t="shared" si="17"/>
        <v>2017</v>
      </c>
      <c r="E445" s="49">
        <f t="shared" si="16"/>
        <v>5</v>
      </c>
      <c r="F445" s="4">
        <v>17090505</v>
      </c>
      <c r="G445" s="50" t="s">
        <v>9</v>
      </c>
      <c r="H445" s="4" t="s">
        <v>643</v>
      </c>
      <c r="I445" s="24" t="s">
        <v>21</v>
      </c>
      <c r="J445" s="24" t="s">
        <v>5</v>
      </c>
      <c r="K445" s="4" t="s">
        <v>15</v>
      </c>
    </row>
    <row r="446" spans="1:11" x14ac:dyDescent="0.2">
      <c r="A446" s="51">
        <v>42884</v>
      </c>
      <c r="B446" s="52">
        <v>2024</v>
      </c>
      <c r="C446" s="51">
        <v>42885</v>
      </c>
      <c r="D446" s="49">
        <f t="shared" si="17"/>
        <v>2017</v>
      </c>
      <c r="E446" s="49">
        <f t="shared" si="16"/>
        <v>5</v>
      </c>
      <c r="F446" s="4">
        <v>17091019</v>
      </c>
      <c r="G446" s="50" t="s">
        <v>0</v>
      </c>
      <c r="H446" s="4" t="s">
        <v>789</v>
      </c>
      <c r="I446" s="24" t="s">
        <v>22</v>
      </c>
      <c r="J446" s="24" t="s">
        <v>283</v>
      </c>
      <c r="K446" s="4" t="s">
        <v>15</v>
      </c>
    </row>
    <row r="447" spans="1:11" x14ac:dyDescent="0.2">
      <c r="A447" s="51">
        <v>42887</v>
      </c>
      <c r="B447" s="52">
        <v>1701</v>
      </c>
      <c r="C447" s="51">
        <v>42887</v>
      </c>
      <c r="D447" s="49">
        <f t="shared" si="17"/>
        <v>2017</v>
      </c>
      <c r="E447" s="49">
        <f t="shared" si="16"/>
        <v>6</v>
      </c>
      <c r="F447" s="4">
        <v>17092794</v>
      </c>
      <c r="G447" s="50" t="s">
        <v>11</v>
      </c>
      <c r="H447" s="4" t="s">
        <v>644</v>
      </c>
      <c r="I447" s="24" t="s">
        <v>21</v>
      </c>
      <c r="J447" s="24" t="s">
        <v>5</v>
      </c>
      <c r="K447" s="4" t="s">
        <v>298</v>
      </c>
    </row>
    <row r="448" spans="1:11" x14ac:dyDescent="0.2">
      <c r="A448" s="51">
        <v>42888</v>
      </c>
      <c r="B448" s="52">
        <v>901</v>
      </c>
      <c r="C448" s="51">
        <v>42888</v>
      </c>
      <c r="D448" s="49">
        <f t="shared" si="17"/>
        <v>2017</v>
      </c>
      <c r="E448" s="49">
        <f t="shared" si="16"/>
        <v>6</v>
      </c>
      <c r="F448" s="4">
        <v>17093183</v>
      </c>
      <c r="G448" s="50" t="s">
        <v>4</v>
      </c>
      <c r="H448" s="4" t="s">
        <v>645</v>
      </c>
      <c r="I448" s="24" t="s">
        <v>1</v>
      </c>
      <c r="J448" s="24"/>
      <c r="K448" s="4" t="s">
        <v>2</v>
      </c>
    </row>
    <row r="449" spans="1:11" x14ac:dyDescent="0.2">
      <c r="A449" s="51">
        <v>42889</v>
      </c>
      <c r="B449" s="52">
        <v>1815</v>
      </c>
      <c r="C449" s="51">
        <v>42889</v>
      </c>
      <c r="D449" s="49">
        <f t="shared" si="17"/>
        <v>2017</v>
      </c>
      <c r="E449" s="49">
        <f t="shared" si="16"/>
        <v>6</v>
      </c>
      <c r="F449" s="4">
        <v>17094255</v>
      </c>
      <c r="G449" s="50" t="s">
        <v>9</v>
      </c>
      <c r="H449" s="4" t="s">
        <v>646</v>
      </c>
      <c r="I449" s="24" t="s">
        <v>29</v>
      </c>
      <c r="J449" s="24" t="s">
        <v>293</v>
      </c>
      <c r="K449" s="4" t="s">
        <v>70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42893</v>
      </c>
      <c r="B451" s="52">
        <v>1755</v>
      </c>
      <c r="C451" s="51">
        <v>42893</v>
      </c>
      <c r="D451" s="49">
        <f t="shared" si="17"/>
        <v>2017</v>
      </c>
      <c r="E451" s="49">
        <f t="shared" si="18"/>
        <v>6</v>
      </c>
      <c r="F451" s="4">
        <v>17096778</v>
      </c>
      <c r="G451" s="50" t="s">
        <v>4</v>
      </c>
      <c r="H451" s="4" t="s">
        <v>647</v>
      </c>
      <c r="I451" s="24" t="s">
        <v>1</v>
      </c>
      <c r="J451" s="24"/>
      <c r="K451" s="4" t="s">
        <v>295</v>
      </c>
    </row>
    <row r="452" spans="1:11" x14ac:dyDescent="0.2">
      <c r="A452" s="51">
        <v>42898</v>
      </c>
      <c r="B452" s="52">
        <v>2230</v>
      </c>
      <c r="C452" s="51">
        <v>42898</v>
      </c>
      <c r="D452" s="49">
        <f t="shared" si="17"/>
        <v>2017</v>
      </c>
      <c r="E452" s="49">
        <f t="shared" si="18"/>
        <v>6</v>
      </c>
      <c r="F452" s="4">
        <v>17099546</v>
      </c>
      <c r="G452" s="50" t="s">
        <v>0</v>
      </c>
      <c r="H452" s="4" t="s">
        <v>648</v>
      </c>
      <c r="I452" s="24" t="s">
        <v>21</v>
      </c>
      <c r="J452" s="24" t="s">
        <v>5</v>
      </c>
      <c r="K452" s="4" t="s">
        <v>2</v>
      </c>
    </row>
    <row r="453" spans="1:11" x14ac:dyDescent="0.2">
      <c r="A453" s="51">
        <v>42900</v>
      </c>
      <c r="B453" s="52">
        <v>1844</v>
      </c>
      <c r="C453" s="51">
        <v>42900</v>
      </c>
      <c r="D453" s="49">
        <f t="shared" si="17"/>
        <v>2017</v>
      </c>
      <c r="E453" s="49">
        <f t="shared" si="18"/>
        <v>6</v>
      </c>
      <c r="F453" s="4">
        <v>17101364</v>
      </c>
      <c r="G453" s="50" t="s">
        <v>6</v>
      </c>
      <c r="H453" s="4" t="s">
        <v>551</v>
      </c>
      <c r="I453" s="24" t="s">
        <v>21</v>
      </c>
      <c r="J453" s="24" t="s">
        <v>5</v>
      </c>
      <c r="K453" s="4" t="s">
        <v>295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42901</v>
      </c>
      <c r="B455" s="52">
        <v>1151</v>
      </c>
      <c r="C455" s="51">
        <v>42901</v>
      </c>
      <c r="D455" s="49">
        <f t="shared" si="17"/>
        <v>2017</v>
      </c>
      <c r="E455" s="49">
        <f t="shared" si="18"/>
        <v>6</v>
      </c>
      <c r="F455" s="4">
        <v>17101718</v>
      </c>
      <c r="G455" s="50" t="s">
        <v>7</v>
      </c>
      <c r="H455" s="4" t="s">
        <v>650</v>
      </c>
      <c r="I455" s="24" t="s">
        <v>21</v>
      </c>
      <c r="J455" s="24" t="s">
        <v>5</v>
      </c>
      <c r="K455" s="4" t="s">
        <v>298</v>
      </c>
    </row>
    <row r="456" spans="1:11" x14ac:dyDescent="0.2">
      <c r="A456" s="51">
        <v>42901</v>
      </c>
      <c r="B456" s="52">
        <v>900</v>
      </c>
      <c r="C456" s="51">
        <v>42901</v>
      </c>
      <c r="D456" s="49">
        <f t="shared" si="17"/>
        <v>2017</v>
      </c>
      <c r="E456" s="49">
        <f t="shared" si="18"/>
        <v>6</v>
      </c>
      <c r="F456" s="4">
        <v>17101745</v>
      </c>
      <c r="G456" s="50" t="s">
        <v>4</v>
      </c>
      <c r="H456" s="4" t="s">
        <v>446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42902</v>
      </c>
      <c r="B457" s="52">
        <v>1824</v>
      </c>
      <c r="C457" s="51">
        <v>42902</v>
      </c>
      <c r="D457" s="49">
        <f t="shared" si="17"/>
        <v>2017</v>
      </c>
      <c r="E457" s="49">
        <f t="shared" si="18"/>
        <v>6</v>
      </c>
      <c r="F457" s="4">
        <v>17102708</v>
      </c>
      <c r="G457" s="50" t="s">
        <v>6</v>
      </c>
      <c r="H457" s="4" t="s">
        <v>790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42903</v>
      </c>
      <c r="B458" s="52">
        <v>2156</v>
      </c>
      <c r="C458" s="51">
        <v>42903</v>
      </c>
      <c r="D458" s="49">
        <f t="shared" si="17"/>
        <v>2017</v>
      </c>
      <c r="E458" s="49">
        <f t="shared" si="18"/>
        <v>6</v>
      </c>
      <c r="F458" s="4">
        <v>17103427</v>
      </c>
      <c r="G458" s="50" t="s">
        <v>7</v>
      </c>
      <c r="H458" s="4" t="s">
        <v>791</v>
      </c>
      <c r="I458" s="24" t="s">
        <v>21</v>
      </c>
      <c r="J458" s="24" t="s">
        <v>5</v>
      </c>
      <c r="K458" s="4" t="s">
        <v>298</v>
      </c>
    </row>
    <row r="459" spans="1:11" x14ac:dyDescent="0.2">
      <c r="A459" s="51">
        <v>42904</v>
      </c>
      <c r="B459" s="52">
        <v>139</v>
      </c>
      <c r="C459" s="51">
        <v>42904</v>
      </c>
      <c r="D459" s="49">
        <f t="shared" si="17"/>
        <v>2017</v>
      </c>
      <c r="E459" s="49">
        <f t="shared" si="18"/>
        <v>6</v>
      </c>
      <c r="F459" s="4">
        <v>17103557</v>
      </c>
      <c r="G459" s="50" t="s">
        <v>4</v>
      </c>
      <c r="H459" s="4" t="s">
        <v>480</v>
      </c>
      <c r="I459" s="24" t="s">
        <v>21</v>
      </c>
      <c r="J459" s="24" t="s">
        <v>5</v>
      </c>
      <c r="K459" s="4" t="s">
        <v>2</v>
      </c>
    </row>
    <row r="460" spans="1:11" x14ac:dyDescent="0.2">
      <c r="A460" s="51">
        <v>42904</v>
      </c>
      <c r="B460" s="52">
        <v>1952</v>
      </c>
      <c r="C460" s="51">
        <v>42904</v>
      </c>
      <c r="D460" s="49">
        <f t="shared" si="17"/>
        <v>2017</v>
      </c>
      <c r="E460" s="49">
        <f t="shared" si="18"/>
        <v>6</v>
      </c>
      <c r="F460" s="4">
        <v>17103962</v>
      </c>
      <c r="G460" s="50" t="s">
        <v>0</v>
      </c>
      <c r="H460" s="4" t="s">
        <v>651</v>
      </c>
      <c r="I460" s="24" t="s">
        <v>29</v>
      </c>
      <c r="J460" s="24" t="s">
        <v>283</v>
      </c>
      <c r="K460" s="4" t="s">
        <v>298</v>
      </c>
    </row>
    <row r="461" spans="1:11" x14ac:dyDescent="0.2">
      <c r="A461" s="51">
        <v>42906</v>
      </c>
      <c r="B461" s="52">
        <v>732</v>
      </c>
      <c r="C461" s="51">
        <v>42910</v>
      </c>
      <c r="D461" s="49">
        <f t="shared" si="17"/>
        <v>2017</v>
      </c>
      <c r="E461" s="49">
        <f t="shared" si="18"/>
        <v>6</v>
      </c>
      <c r="F461" s="4">
        <v>17104837</v>
      </c>
      <c r="G461" s="50" t="s">
        <v>0</v>
      </c>
      <c r="H461" s="4" t="s">
        <v>653</v>
      </c>
      <c r="I461" s="24" t="s">
        <v>22</v>
      </c>
      <c r="J461" s="24" t="s">
        <v>283</v>
      </c>
      <c r="K461" s="4" t="s">
        <v>298</v>
      </c>
    </row>
    <row r="462" spans="1:11" x14ac:dyDescent="0.2">
      <c r="A462" s="51">
        <v>42906</v>
      </c>
      <c r="B462" s="52">
        <v>1600</v>
      </c>
      <c r="C462" s="51">
        <v>42906</v>
      </c>
      <c r="D462" s="49">
        <f t="shared" si="17"/>
        <v>2017</v>
      </c>
      <c r="E462" s="49">
        <f t="shared" si="18"/>
        <v>6</v>
      </c>
      <c r="F462" s="4">
        <v>17105164</v>
      </c>
      <c r="G462" s="50" t="s">
        <v>6</v>
      </c>
      <c r="H462" s="4" t="s">
        <v>652</v>
      </c>
      <c r="I462" s="24" t="s">
        <v>21</v>
      </c>
      <c r="J462" s="24" t="s">
        <v>5</v>
      </c>
      <c r="K462" s="4" t="s">
        <v>298</v>
      </c>
    </row>
    <row r="463" spans="1:11" x14ac:dyDescent="0.2">
      <c r="A463" s="51">
        <v>42906</v>
      </c>
      <c r="B463" s="52">
        <v>2200</v>
      </c>
      <c r="C463" s="51">
        <v>42908</v>
      </c>
      <c r="D463" s="49">
        <f t="shared" si="17"/>
        <v>2017</v>
      </c>
      <c r="E463" s="49">
        <f t="shared" si="18"/>
        <v>6</v>
      </c>
      <c r="F463" s="4">
        <v>17106346</v>
      </c>
      <c r="G463" s="50" t="s">
        <v>4</v>
      </c>
      <c r="H463" s="4" t="s">
        <v>387</v>
      </c>
      <c r="I463" s="24" t="s">
        <v>1</v>
      </c>
      <c r="J463" s="24"/>
      <c r="K463" s="4" t="s">
        <v>2</v>
      </c>
    </row>
    <row r="464" spans="1:11" x14ac:dyDescent="0.2">
      <c r="A464" s="51">
        <v>42919</v>
      </c>
      <c r="B464" s="52">
        <v>2354</v>
      </c>
      <c r="C464" s="51">
        <v>42920</v>
      </c>
      <c r="D464" s="49">
        <f t="shared" si="17"/>
        <v>2017</v>
      </c>
      <c r="E464" s="49">
        <f t="shared" si="18"/>
        <v>7</v>
      </c>
      <c r="F464" s="4">
        <v>17113893</v>
      </c>
      <c r="G464" s="50" t="s">
        <v>0</v>
      </c>
      <c r="H464" s="4" t="s">
        <v>356</v>
      </c>
      <c r="I464" s="24" t="s">
        <v>1</v>
      </c>
      <c r="J464" s="24"/>
      <c r="K464" s="4" t="s">
        <v>15</v>
      </c>
    </row>
    <row r="465" spans="1:11" x14ac:dyDescent="0.2">
      <c r="A465" s="51">
        <v>42923</v>
      </c>
      <c r="B465" s="52">
        <v>2035</v>
      </c>
      <c r="C465" s="51">
        <v>42923</v>
      </c>
      <c r="D465" s="49">
        <f t="shared" si="17"/>
        <v>2017</v>
      </c>
      <c r="E465" s="49">
        <f t="shared" si="18"/>
        <v>7</v>
      </c>
      <c r="F465" s="4">
        <v>17116470</v>
      </c>
      <c r="G465" s="50" t="s">
        <v>0</v>
      </c>
      <c r="H465" s="4" t="s">
        <v>355</v>
      </c>
      <c r="I465" s="24" t="s">
        <v>1</v>
      </c>
      <c r="J465" s="24"/>
      <c r="K465" s="4" t="s">
        <v>70</v>
      </c>
    </row>
    <row r="466" spans="1:11" x14ac:dyDescent="0.2">
      <c r="A466" s="51">
        <v>42925</v>
      </c>
      <c r="B466" s="52">
        <v>1</v>
      </c>
      <c r="C466" s="51">
        <v>42925</v>
      </c>
      <c r="D466" s="49">
        <f t="shared" si="17"/>
        <v>2017</v>
      </c>
      <c r="E466" s="49">
        <f t="shared" si="18"/>
        <v>7</v>
      </c>
      <c r="F466" s="4">
        <v>17117228</v>
      </c>
      <c r="G466" s="50" t="s">
        <v>4</v>
      </c>
      <c r="H466" s="4" t="s">
        <v>655</v>
      </c>
      <c r="I466" s="24" t="s">
        <v>1</v>
      </c>
      <c r="J466" s="24"/>
      <c r="K466" s="4" t="s">
        <v>15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42933</v>
      </c>
      <c r="B468" s="52">
        <v>1450</v>
      </c>
      <c r="C468" s="51">
        <v>42933</v>
      </c>
      <c r="D468" s="49">
        <f t="shared" ref="D468:D531" si="19">YEAR(C468)</f>
        <v>2017</v>
      </c>
      <c r="E468" s="49">
        <f t="shared" si="18"/>
        <v>7</v>
      </c>
      <c r="F468" s="4">
        <v>17122588</v>
      </c>
      <c r="G468" s="50" t="s">
        <v>0</v>
      </c>
      <c r="H468" s="4" t="s">
        <v>656</v>
      </c>
      <c r="I468" s="24" t="s">
        <v>21</v>
      </c>
      <c r="J468" s="50" t="s">
        <v>3</v>
      </c>
      <c r="K468" s="4" t="s">
        <v>295</v>
      </c>
    </row>
    <row r="469" spans="1:11" x14ac:dyDescent="0.2">
      <c r="A469" s="51">
        <v>42936</v>
      </c>
      <c r="B469" s="52">
        <v>142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17124356</v>
      </c>
      <c r="G469" s="50" t="s">
        <v>9</v>
      </c>
      <c r="H469" s="4" t="s">
        <v>658</v>
      </c>
      <c r="I469" s="24" t="s">
        <v>21</v>
      </c>
      <c r="J469" s="50" t="s">
        <v>5</v>
      </c>
      <c r="K469" s="4" t="s">
        <v>15</v>
      </c>
    </row>
    <row r="470" spans="1:11" x14ac:dyDescent="0.2">
      <c r="A470" s="51">
        <v>42936</v>
      </c>
      <c r="B470" s="52">
        <v>1030</v>
      </c>
      <c r="C470" s="51">
        <v>42936</v>
      </c>
      <c r="D470" s="49">
        <f t="shared" si="19"/>
        <v>2017</v>
      </c>
      <c r="E470" s="49">
        <f t="shared" si="18"/>
        <v>7</v>
      </c>
      <c r="F470" s="4">
        <v>17124531</v>
      </c>
      <c r="G470" s="50" t="s">
        <v>12</v>
      </c>
      <c r="H470" s="4" t="s">
        <v>657</v>
      </c>
      <c r="I470" s="24" t="s">
        <v>29</v>
      </c>
      <c r="J470" s="24" t="s">
        <v>293</v>
      </c>
      <c r="K470" s="4" t="s">
        <v>2</v>
      </c>
    </row>
    <row r="471" spans="1:11" x14ac:dyDescent="0.2">
      <c r="A471" s="51">
        <v>42936</v>
      </c>
      <c r="B471" s="52">
        <v>2138</v>
      </c>
      <c r="C471" s="51">
        <v>42937</v>
      </c>
      <c r="D471" s="49">
        <f t="shared" si="19"/>
        <v>2017</v>
      </c>
      <c r="E471" s="49">
        <f t="shared" si="18"/>
        <v>7</v>
      </c>
      <c r="F471" s="4">
        <v>17124884</v>
      </c>
      <c r="G471" s="50" t="s">
        <v>9</v>
      </c>
      <c r="H471" s="4" t="s">
        <v>659</v>
      </c>
      <c r="I471" s="24" t="s">
        <v>29</v>
      </c>
      <c r="J471" s="24" t="s">
        <v>294</v>
      </c>
      <c r="K471" s="4" t="s">
        <v>2</v>
      </c>
    </row>
    <row r="472" spans="1:11" x14ac:dyDescent="0.2">
      <c r="A472" s="51">
        <v>42937</v>
      </c>
      <c r="B472" s="52">
        <v>2100</v>
      </c>
      <c r="C472" s="51">
        <v>42940</v>
      </c>
      <c r="D472" s="49">
        <f t="shared" si="19"/>
        <v>2017</v>
      </c>
      <c r="E472" s="49">
        <f t="shared" si="18"/>
        <v>7</v>
      </c>
      <c r="F472" s="4">
        <v>17127017</v>
      </c>
      <c r="G472" s="50" t="s">
        <v>11</v>
      </c>
      <c r="H472" s="4" t="s">
        <v>375</v>
      </c>
      <c r="I472" s="24" t="s">
        <v>1</v>
      </c>
      <c r="J472" s="24"/>
      <c r="K472" s="4" t="s">
        <v>2</v>
      </c>
    </row>
    <row r="473" spans="1:11" x14ac:dyDescent="0.2">
      <c r="A473" s="51">
        <v>42939</v>
      </c>
      <c r="B473" s="52">
        <v>900</v>
      </c>
      <c r="C473" s="51">
        <v>42941</v>
      </c>
      <c r="D473" s="49">
        <f t="shared" si="19"/>
        <v>2017</v>
      </c>
      <c r="E473" s="49">
        <f t="shared" si="18"/>
        <v>7</v>
      </c>
      <c r="F473" s="4">
        <v>17127019</v>
      </c>
      <c r="G473" s="50" t="s">
        <v>11</v>
      </c>
      <c r="H473" s="4" t="s">
        <v>375</v>
      </c>
      <c r="I473" s="24" t="s">
        <v>1</v>
      </c>
      <c r="J473" s="24"/>
      <c r="K473" s="4" t="s">
        <v>15</v>
      </c>
    </row>
    <row r="474" spans="1:11" x14ac:dyDescent="0.2">
      <c r="A474" s="51">
        <v>42943</v>
      </c>
      <c r="B474" s="52">
        <v>1956</v>
      </c>
      <c r="C474" s="51">
        <v>42943</v>
      </c>
      <c r="D474" s="49">
        <f t="shared" si="19"/>
        <v>2017</v>
      </c>
      <c r="E474" s="49">
        <f t="shared" si="18"/>
        <v>7</v>
      </c>
      <c r="F474" s="4">
        <v>17129123</v>
      </c>
      <c r="G474" s="50" t="s">
        <v>0</v>
      </c>
      <c r="H474" s="4" t="s">
        <v>660</v>
      </c>
      <c r="I474" s="24" t="s">
        <v>1</v>
      </c>
      <c r="J474" s="24"/>
      <c r="K474" s="4" t="s">
        <v>15</v>
      </c>
    </row>
    <row r="475" spans="1:11" x14ac:dyDescent="0.2">
      <c r="A475" s="51">
        <v>42945</v>
      </c>
      <c r="B475" s="52">
        <v>1838</v>
      </c>
      <c r="C475" s="51">
        <v>42945</v>
      </c>
      <c r="D475" s="49">
        <f t="shared" si="19"/>
        <v>2017</v>
      </c>
      <c r="E475" s="49">
        <f t="shared" si="18"/>
        <v>7</v>
      </c>
      <c r="F475" s="4">
        <v>17130253</v>
      </c>
      <c r="G475" s="50" t="s">
        <v>0</v>
      </c>
      <c r="H475" s="4" t="s">
        <v>661</v>
      </c>
      <c r="I475" s="24" t="s">
        <v>207</v>
      </c>
      <c r="J475" s="24"/>
      <c r="K475" s="4" t="s">
        <v>70</v>
      </c>
    </row>
    <row r="476" spans="1:11" x14ac:dyDescent="0.2">
      <c r="A476" s="51">
        <v>42946</v>
      </c>
      <c r="B476" s="52">
        <v>2339</v>
      </c>
      <c r="C476" s="51">
        <v>42947</v>
      </c>
      <c r="D476" s="49">
        <f t="shared" si="19"/>
        <v>2017</v>
      </c>
      <c r="E476" s="49">
        <f t="shared" si="18"/>
        <v>7</v>
      </c>
      <c r="F476" s="4">
        <v>17131013</v>
      </c>
      <c r="G476" s="50" t="s">
        <v>0</v>
      </c>
      <c r="H476" s="4" t="s">
        <v>662</v>
      </c>
      <c r="I476" s="24" t="s">
        <v>1</v>
      </c>
      <c r="J476" s="24"/>
      <c r="K476" s="4" t="s">
        <v>70</v>
      </c>
    </row>
    <row r="477" spans="1:11" x14ac:dyDescent="0.2">
      <c r="A477" s="51">
        <v>42949</v>
      </c>
      <c r="B477" s="52">
        <v>2030</v>
      </c>
      <c r="C477" s="51">
        <v>42949</v>
      </c>
      <c r="D477" s="49">
        <f t="shared" si="19"/>
        <v>2017</v>
      </c>
      <c r="E477" s="49">
        <f t="shared" si="18"/>
        <v>8</v>
      </c>
      <c r="F477" s="4">
        <v>17132873</v>
      </c>
      <c r="G477" s="50" t="s">
        <v>12</v>
      </c>
      <c r="H477" s="4" t="s">
        <v>663</v>
      </c>
      <c r="I477" s="24" t="s">
        <v>29</v>
      </c>
      <c r="J477" s="24" t="s">
        <v>283</v>
      </c>
      <c r="K477" s="4" t="s">
        <v>295</v>
      </c>
    </row>
    <row r="478" spans="1:11" x14ac:dyDescent="0.2">
      <c r="A478" s="51">
        <v>42950</v>
      </c>
      <c r="B478" s="52">
        <v>1000</v>
      </c>
      <c r="C478" s="51">
        <v>42950</v>
      </c>
      <c r="D478" s="49">
        <f t="shared" si="19"/>
        <v>2017</v>
      </c>
      <c r="E478" s="49">
        <f t="shared" si="18"/>
        <v>8</v>
      </c>
      <c r="F478" s="4">
        <v>17133148</v>
      </c>
      <c r="G478" s="50" t="s">
        <v>0</v>
      </c>
      <c r="H478" s="4" t="s">
        <v>664</v>
      </c>
      <c r="I478" s="24" t="s">
        <v>29</v>
      </c>
      <c r="J478" s="24" t="s">
        <v>283</v>
      </c>
      <c r="K478" s="4" t="s">
        <v>15</v>
      </c>
    </row>
    <row r="479" spans="1:11" x14ac:dyDescent="0.2">
      <c r="A479" s="51">
        <v>42952</v>
      </c>
      <c r="B479" s="52">
        <v>1908</v>
      </c>
      <c r="C479" s="51">
        <v>42952</v>
      </c>
      <c r="D479" s="49">
        <f t="shared" si="19"/>
        <v>2017</v>
      </c>
      <c r="E479" s="49">
        <f t="shared" si="18"/>
        <v>8</v>
      </c>
      <c r="F479" s="4">
        <v>17134640</v>
      </c>
      <c r="G479" s="50" t="s">
        <v>4</v>
      </c>
      <c r="H479" s="4" t="s">
        <v>665</v>
      </c>
      <c r="I479" s="24" t="s">
        <v>21</v>
      </c>
      <c r="J479" s="24" t="s">
        <v>5</v>
      </c>
      <c r="K479" s="4" t="s">
        <v>15</v>
      </c>
    </row>
    <row r="480" spans="1:11" x14ac:dyDescent="0.2">
      <c r="A480" s="51">
        <v>42953</v>
      </c>
      <c r="B480" s="52">
        <v>407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17134934</v>
      </c>
      <c r="G480" s="50" t="s">
        <v>0</v>
      </c>
      <c r="H480" s="4" t="s">
        <v>667</v>
      </c>
      <c r="I480" s="24" t="s">
        <v>21</v>
      </c>
      <c r="J480" s="24" t="s">
        <v>3</v>
      </c>
      <c r="K480" s="4" t="s">
        <v>80</v>
      </c>
    </row>
    <row r="481" spans="1:11" x14ac:dyDescent="0.2">
      <c r="A481" s="51">
        <v>42953</v>
      </c>
      <c r="B481" s="17">
        <v>1414</v>
      </c>
      <c r="C481" s="51">
        <v>42953</v>
      </c>
      <c r="D481" s="1">
        <f t="shared" si="19"/>
        <v>2017</v>
      </c>
      <c r="E481" s="49">
        <f t="shared" si="18"/>
        <v>8</v>
      </c>
      <c r="F481" s="4">
        <v>17135081</v>
      </c>
      <c r="G481" s="50" t="s">
        <v>9</v>
      </c>
      <c r="H481" s="4" t="s">
        <v>666</v>
      </c>
      <c r="I481" s="24" t="s">
        <v>1</v>
      </c>
      <c r="J481" s="24"/>
      <c r="K481" s="4" t="s">
        <v>15</v>
      </c>
    </row>
    <row r="482" spans="1:11" x14ac:dyDescent="0.2">
      <c r="A482" s="51">
        <v>42959</v>
      </c>
      <c r="B482" s="17">
        <v>343</v>
      </c>
      <c r="C482" s="51">
        <v>42959</v>
      </c>
      <c r="D482" s="1">
        <f t="shared" si="19"/>
        <v>2017</v>
      </c>
      <c r="E482" s="49">
        <f t="shared" si="18"/>
        <v>8</v>
      </c>
      <c r="F482" s="4">
        <v>17138668</v>
      </c>
      <c r="G482" s="50" t="s">
        <v>0</v>
      </c>
      <c r="H482" s="4" t="s">
        <v>792</v>
      </c>
      <c r="I482" s="24" t="s">
        <v>1</v>
      </c>
      <c r="J482" s="24"/>
      <c r="K482" s="4" t="s">
        <v>70</v>
      </c>
    </row>
    <row r="483" spans="1:11" x14ac:dyDescent="0.2">
      <c r="A483" s="51">
        <v>42961</v>
      </c>
      <c r="B483" s="17">
        <v>858</v>
      </c>
      <c r="C483" s="51">
        <v>42961</v>
      </c>
      <c r="D483" s="1">
        <f t="shared" si="19"/>
        <v>2017</v>
      </c>
      <c r="E483" s="1">
        <f t="shared" si="18"/>
        <v>8</v>
      </c>
      <c r="F483" s="4">
        <v>17139860</v>
      </c>
      <c r="G483" s="50" t="s">
        <v>6</v>
      </c>
      <c r="H483" s="4" t="s">
        <v>668</v>
      </c>
      <c r="I483" s="24" t="s">
        <v>1</v>
      </c>
      <c r="J483" s="24"/>
      <c r="K483" s="4" t="s">
        <v>295</v>
      </c>
    </row>
    <row r="484" spans="1:11" x14ac:dyDescent="0.2">
      <c r="A484" s="51">
        <v>42962</v>
      </c>
      <c r="B484" s="17">
        <v>2259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17141006</v>
      </c>
      <c r="G484" s="50" t="s">
        <v>12</v>
      </c>
      <c r="H484" s="4" t="s">
        <v>669</v>
      </c>
      <c r="I484" s="24" t="s">
        <v>21</v>
      </c>
      <c r="J484" s="24" t="s">
        <v>5</v>
      </c>
      <c r="K484" s="4" t="s">
        <v>2</v>
      </c>
    </row>
    <row r="485" spans="1:11" x14ac:dyDescent="0.2">
      <c r="A485" s="51">
        <v>42963</v>
      </c>
      <c r="B485" s="17">
        <v>700</v>
      </c>
      <c r="C485" s="51">
        <v>42963</v>
      </c>
      <c r="D485" s="1">
        <f t="shared" si="19"/>
        <v>2017</v>
      </c>
      <c r="E485" s="1">
        <f t="shared" si="18"/>
        <v>8</v>
      </c>
      <c r="F485" s="4">
        <v>17141306</v>
      </c>
      <c r="G485" s="50" t="s">
        <v>0</v>
      </c>
      <c r="H485" s="4" t="s">
        <v>670</v>
      </c>
      <c r="I485" s="24" t="s">
        <v>29</v>
      </c>
      <c r="J485" s="24" t="s">
        <v>283</v>
      </c>
      <c r="K485" s="4" t="s">
        <v>295</v>
      </c>
    </row>
    <row r="486" spans="1:11" x14ac:dyDescent="0.2">
      <c r="A486" s="51">
        <v>42964</v>
      </c>
      <c r="B486" s="17">
        <v>2000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17142495</v>
      </c>
      <c r="G486" s="50" t="s">
        <v>4</v>
      </c>
      <c r="H486" s="4" t="s">
        <v>422</v>
      </c>
      <c r="I486" s="24" t="s">
        <v>21</v>
      </c>
      <c r="J486" s="24" t="s">
        <v>5</v>
      </c>
      <c r="K486" s="4" t="s">
        <v>295</v>
      </c>
    </row>
    <row r="487" spans="1:11" x14ac:dyDescent="0.2">
      <c r="A487" s="51">
        <v>42965</v>
      </c>
      <c r="B487" s="17">
        <v>950</v>
      </c>
      <c r="C487" s="51">
        <v>42965</v>
      </c>
      <c r="D487" s="1">
        <f t="shared" si="19"/>
        <v>2017</v>
      </c>
      <c r="E487" s="1">
        <f t="shared" si="18"/>
        <v>8</v>
      </c>
      <c r="F487" s="4">
        <v>17142554</v>
      </c>
      <c r="G487" s="50" t="s">
        <v>9</v>
      </c>
      <c r="H487" s="4" t="s">
        <v>793</v>
      </c>
      <c r="I487" s="24" t="s">
        <v>29</v>
      </c>
      <c r="J487" s="24" t="s">
        <v>283</v>
      </c>
      <c r="K487" s="4" t="s">
        <v>295</v>
      </c>
    </row>
    <row r="488" spans="1:11" x14ac:dyDescent="0.2">
      <c r="A488" s="51">
        <v>42971</v>
      </c>
      <c r="B488" s="17">
        <v>900</v>
      </c>
      <c r="C488" s="51">
        <v>42971</v>
      </c>
      <c r="D488" s="1">
        <f t="shared" si="19"/>
        <v>2017</v>
      </c>
      <c r="E488" s="1">
        <f t="shared" si="18"/>
        <v>8</v>
      </c>
      <c r="F488" s="4">
        <v>17146354</v>
      </c>
      <c r="G488" s="50" t="s">
        <v>12</v>
      </c>
      <c r="H488" s="4" t="s">
        <v>671</v>
      </c>
      <c r="I488" s="24" t="s">
        <v>21</v>
      </c>
      <c r="J488" s="24" t="s">
        <v>5</v>
      </c>
      <c r="K488" s="4" t="s">
        <v>298</v>
      </c>
    </row>
    <row r="489" spans="1:11" x14ac:dyDescent="0.2">
      <c r="A489" s="51">
        <v>42972</v>
      </c>
      <c r="B489" s="17">
        <v>557</v>
      </c>
      <c r="C489" s="51">
        <v>42972</v>
      </c>
      <c r="D489" s="1">
        <f t="shared" si="19"/>
        <v>2017</v>
      </c>
      <c r="E489" s="1">
        <f t="shared" si="18"/>
        <v>8</v>
      </c>
      <c r="F489" s="4">
        <v>17146816</v>
      </c>
      <c r="G489" s="50" t="s">
        <v>12</v>
      </c>
      <c r="H489" s="4" t="s">
        <v>672</v>
      </c>
      <c r="I489" s="24" t="s">
        <v>21</v>
      </c>
      <c r="J489" s="24" t="s">
        <v>5</v>
      </c>
      <c r="K489" s="4" t="s">
        <v>295</v>
      </c>
    </row>
    <row r="490" spans="1:11" x14ac:dyDescent="0.2">
      <c r="A490" s="51">
        <v>42974</v>
      </c>
      <c r="B490" s="17">
        <v>43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17150165</v>
      </c>
      <c r="G490" s="50" t="s">
        <v>0</v>
      </c>
      <c r="H490" s="4" t="s">
        <v>674</v>
      </c>
      <c r="I490" s="24" t="s">
        <v>207</v>
      </c>
      <c r="J490" s="24"/>
      <c r="K490" s="4" t="s">
        <v>15</v>
      </c>
    </row>
    <row r="491" spans="1:11" x14ac:dyDescent="0.2">
      <c r="A491" s="51">
        <v>42975</v>
      </c>
      <c r="B491" s="17">
        <v>1413</v>
      </c>
      <c r="C491" s="51">
        <v>42975</v>
      </c>
      <c r="D491" s="1">
        <f t="shared" si="19"/>
        <v>2017</v>
      </c>
      <c r="E491" s="1">
        <f t="shared" si="18"/>
        <v>8</v>
      </c>
      <c r="F491" s="4">
        <v>17148856</v>
      </c>
      <c r="G491" s="50" t="s">
        <v>0</v>
      </c>
      <c r="H491" s="4" t="s">
        <v>673</v>
      </c>
      <c r="I491" s="24" t="s">
        <v>21</v>
      </c>
      <c r="J491" s="24" t="s">
        <v>3</v>
      </c>
      <c r="K491" s="4" t="s">
        <v>70</v>
      </c>
    </row>
    <row r="492" spans="1:11" x14ac:dyDescent="0.2">
      <c r="A492" s="51">
        <v>42977</v>
      </c>
      <c r="B492" s="17">
        <v>740</v>
      </c>
      <c r="C492" s="51">
        <v>42977</v>
      </c>
      <c r="D492" s="1">
        <f t="shared" si="19"/>
        <v>2017</v>
      </c>
      <c r="E492" s="1">
        <f t="shared" si="18"/>
        <v>8</v>
      </c>
      <c r="F492" s="4">
        <v>17149831</v>
      </c>
      <c r="G492" s="50" t="s">
        <v>4</v>
      </c>
      <c r="H492" s="4" t="s">
        <v>794</v>
      </c>
      <c r="I492" s="24" t="s">
        <v>14</v>
      </c>
      <c r="J492" s="24"/>
      <c r="K492" s="4" t="s">
        <v>15</v>
      </c>
    </row>
    <row r="493" spans="1:11" x14ac:dyDescent="0.2">
      <c r="A493" s="51">
        <v>42981</v>
      </c>
      <c r="B493" s="17">
        <v>220</v>
      </c>
      <c r="C493" s="51">
        <v>42981</v>
      </c>
      <c r="D493" s="1">
        <f t="shared" si="19"/>
        <v>2017</v>
      </c>
      <c r="E493" s="1">
        <f t="shared" si="18"/>
        <v>9</v>
      </c>
      <c r="F493" s="50">
        <v>17152445</v>
      </c>
      <c r="G493" s="50" t="s">
        <v>12</v>
      </c>
      <c r="H493" s="4" t="s">
        <v>672</v>
      </c>
      <c r="I493" s="24" t="s">
        <v>21</v>
      </c>
      <c r="J493" s="24" t="s">
        <v>5</v>
      </c>
      <c r="K493" s="4" t="s">
        <v>295</v>
      </c>
    </row>
    <row r="494" spans="1:11" x14ac:dyDescent="0.2">
      <c r="A494" s="51">
        <v>42984</v>
      </c>
      <c r="B494" s="17">
        <v>1200</v>
      </c>
      <c r="C494" s="51">
        <v>42985</v>
      </c>
      <c r="D494" s="1">
        <f t="shared" si="19"/>
        <v>2017</v>
      </c>
      <c r="E494" s="1">
        <f t="shared" si="18"/>
        <v>9</v>
      </c>
      <c r="F494" s="50">
        <v>17154874</v>
      </c>
      <c r="G494" s="50" t="s">
        <v>12</v>
      </c>
      <c r="H494" s="4" t="s">
        <v>675</v>
      </c>
      <c r="I494" s="24" t="s">
        <v>29</v>
      </c>
      <c r="J494" s="24" t="s">
        <v>283</v>
      </c>
      <c r="K494" s="4" t="s">
        <v>298</v>
      </c>
    </row>
    <row r="495" spans="1:11" x14ac:dyDescent="0.2">
      <c r="A495" s="51">
        <v>42987</v>
      </c>
      <c r="B495" s="17">
        <v>234</v>
      </c>
      <c r="C495" s="51">
        <v>42987</v>
      </c>
      <c r="D495" s="1">
        <f t="shared" si="19"/>
        <v>2017</v>
      </c>
      <c r="E495" s="1">
        <f t="shared" si="18"/>
        <v>9</v>
      </c>
      <c r="F495" s="50">
        <v>17156097</v>
      </c>
      <c r="G495" s="50" t="s">
        <v>4</v>
      </c>
      <c r="H495" s="50" t="s">
        <v>676</v>
      </c>
      <c r="I495" s="50" t="s">
        <v>1</v>
      </c>
      <c r="J495" s="50"/>
      <c r="K495" s="50" t="s">
        <v>2</v>
      </c>
    </row>
    <row r="496" spans="1:11" x14ac:dyDescent="0.2">
      <c r="A496" s="51">
        <v>42988</v>
      </c>
      <c r="B496" s="17">
        <v>315</v>
      </c>
      <c r="C496" s="51">
        <v>42988</v>
      </c>
      <c r="D496" s="1">
        <f t="shared" si="19"/>
        <v>2017</v>
      </c>
      <c r="E496" s="1">
        <f t="shared" si="18"/>
        <v>9</v>
      </c>
      <c r="F496" s="50">
        <v>17156744</v>
      </c>
      <c r="G496" s="50" t="s">
        <v>4</v>
      </c>
      <c r="H496" s="50" t="s">
        <v>677</v>
      </c>
      <c r="I496" s="50" t="s">
        <v>21</v>
      </c>
      <c r="J496" s="50" t="s">
        <v>5</v>
      </c>
      <c r="K496" s="50" t="s">
        <v>15</v>
      </c>
    </row>
    <row r="497" spans="1:11" x14ac:dyDescent="0.2">
      <c r="A497" s="51">
        <v>42989</v>
      </c>
      <c r="B497" s="17">
        <v>1458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17157558</v>
      </c>
      <c r="G497" s="50" t="s">
        <v>7</v>
      </c>
      <c r="H497" s="50" t="s">
        <v>678</v>
      </c>
      <c r="I497" s="50" t="s">
        <v>1</v>
      </c>
      <c r="J497" s="50"/>
      <c r="K497" s="50" t="s">
        <v>15</v>
      </c>
    </row>
    <row r="498" spans="1:11" x14ac:dyDescent="0.2">
      <c r="A498" s="51">
        <v>42989</v>
      </c>
      <c r="B498" s="17">
        <v>1720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17157628</v>
      </c>
      <c r="G498" s="50" t="s">
        <v>12</v>
      </c>
      <c r="H498" s="50" t="s">
        <v>459</v>
      </c>
      <c r="I498" s="50" t="s">
        <v>207</v>
      </c>
      <c r="J498" s="50"/>
      <c r="K498" s="50" t="s">
        <v>295</v>
      </c>
    </row>
    <row r="499" spans="1:11" x14ac:dyDescent="0.2">
      <c r="A499" s="51">
        <v>42989</v>
      </c>
      <c r="B499" s="17">
        <v>0</v>
      </c>
      <c r="C499" s="51">
        <v>42996</v>
      </c>
      <c r="D499" s="1">
        <f t="shared" si="19"/>
        <v>2017</v>
      </c>
      <c r="E499" s="1">
        <f t="shared" si="18"/>
        <v>9</v>
      </c>
      <c r="F499" s="50">
        <v>17161775</v>
      </c>
      <c r="G499" s="50" t="s">
        <v>0</v>
      </c>
      <c r="H499" s="50" t="s">
        <v>796</v>
      </c>
      <c r="I499" s="50" t="s">
        <v>29</v>
      </c>
      <c r="J499" s="50" t="s">
        <v>283</v>
      </c>
      <c r="K499" s="50" t="s">
        <v>298</v>
      </c>
    </row>
    <row r="500" spans="1:11" x14ac:dyDescent="0.2">
      <c r="A500" s="51">
        <v>42991</v>
      </c>
      <c r="B500" s="17">
        <v>224</v>
      </c>
      <c r="C500" s="51">
        <v>42991</v>
      </c>
      <c r="D500" s="1">
        <f t="shared" si="19"/>
        <v>2017</v>
      </c>
      <c r="E500" s="1">
        <f t="shared" si="18"/>
        <v>9</v>
      </c>
      <c r="F500" s="50">
        <v>17158561</v>
      </c>
      <c r="G500" s="50" t="s">
        <v>0</v>
      </c>
      <c r="H500" s="50" t="s">
        <v>460</v>
      </c>
      <c r="I500" s="50" t="s">
        <v>207</v>
      </c>
      <c r="J500" s="50"/>
      <c r="K500" s="50" t="s">
        <v>80</v>
      </c>
    </row>
    <row r="501" spans="1:11" x14ac:dyDescent="0.2">
      <c r="A501" s="51">
        <v>42993</v>
      </c>
      <c r="B501" s="17">
        <v>1230</v>
      </c>
      <c r="C501" s="51">
        <v>42993</v>
      </c>
      <c r="D501" s="1">
        <f t="shared" si="19"/>
        <v>2017</v>
      </c>
      <c r="E501" s="1">
        <f t="shared" si="18"/>
        <v>9</v>
      </c>
      <c r="F501" s="50">
        <v>17160176</v>
      </c>
      <c r="G501" s="50" t="s">
        <v>12</v>
      </c>
      <c r="H501" s="50" t="s">
        <v>795</v>
      </c>
      <c r="I501" s="50" t="s">
        <v>23</v>
      </c>
      <c r="J501" s="50"/>
      <c r="K501" s="50" t="s">
        <v>2</v>
      </c>
    </row>
    <row r="502" spans="1:11" x14ac:dyDescent="0.2">
      <c r="A502" s="51">
        <v>42994</v>
      </c>
      <c r="B502" s="17">
        <v>1812</v>
      </c>
      <c r="C502" s="51">
        <v>42994</v>
      </c>
      <c r="D502" s="1">
        <f t="shared" si="19"/>
        <v>2017</v>
      </c>
      <c r="E502" s="1">
        <f t="shared" si="18"/>
        <v>9</v>
      </c>
      <c r="F502" s="50">
        <v>17160966</v>
      </c>
      <c r="G502" s="50" t="s">
        <v>12</v>
      </c>
      <c r="H502" s="50" t="s">
        <v>680</v>
      </c>
      <c r="I502" s="50" t="s">
        <v>1</v>
      </c>
      <c r="J502" s="50"/>
      <c r="K502" s="50" t="s">
        <v>70</v>
      </c>
    </row>
    <row r="503" spans="1:11" x14ac:dyDescent="0.2">
      <c r="A503" s="51">
        <v>42995</v>
      </c>
      <c r="B503" s="52">
        <v>213</v>
      </c>
      <c r="C503" s="51">
        <v>42995</v>
      </c>
      <c r="D503" s="49">
        <f t="shared" si="19"/>
        <v>2017</v>
      </c>
      <c r="E503" s="49">
        <f t="shared" si="18"/>
        <v>9</v>
      </c>
      <c r="F503" s="50">
        <v>17161210</v>
      </c>
      <c r="G503" s="50" t="s">
        <v>4</v>
      </c>
      <c r="H503" s="50" t="s">
        <v>681</v>
      </c>
      <c r="I503" s="50" t="s">
        <v>1</v>
      </c>
      <c r="J503" s="50"/>
      <c r="K503" s="50" t="s">
        <v>2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42998</v>
      </c>
      <c r="B505" s="52">
        <v>1900</v>
      </c>
      <c r="C505" s="51">
        <v>43000</v>
      </c>
      <c r="D505" s="49">
        <f t="shared" si="19"/>
        <v>2017</v>
      </c>
      <c r="E505" s="49">
        <f t="shared" si="18"/>
        <v>9</v>
      </c>
      <c r="F505" s="4">
        <v>17164786</v>
      </c>
      <c r="G505" s="50" t="s">
        <v>4</v>
      </c>
      <c r="H505" s="4" t="s">
        <v>683</v>
      </c>
      <c r="I505" s="24" t="s">
        <v>207</v>
      </c>
      <c r="J505" s="24"/>
      <c r="K505" s="4" t="s">
        <v>295</v>
      </c>
    </row>
    <row r="506" spans="1:11" x14ac:dyDescent="0.2">
      <c r="A506" s="51">
        <v>42999</v>
      </c>
      <c r="B506" s="52">
        <v>700</v>
      </c>
      <c r="C506" s="51">
        <v>42999</v>
      </c>
      <c r="D506" s="49">
        <f t="shared" si="19"/>
        <v>2017</v>
      </c>
      <c r="E506" s="49">
        <f t="shared" si="18"/>
        <v>9</v>
      </c>
      <c r="F506" s="4">
        <v>17163970</v>
      </c>
      <c r="G506" s="50" t="s">
        <v>0</v>
      </c>
      <c r="H506" s="4" t="s">
        <v>682</v>
      </c>
      <c r="I506" s="24" t="s">
        <v>1</v>
      </c>
      <c r="J506" s="24"/>
      <c r="K506" s="4" t="s">
        <v>15</v>
      </c>
    </row>
    <row r="507" spans="1:11" x14ac:dyDescent="0.2">
      <c r="A507" s="51">
        <v>42999</v>
      </c>
      <c r="B507" s="52">
        <v>1400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17164646</v>
      </c>
      <c r="G507" s="50" t="s">
        <v>4</v>
      </c>
      <c r="H507" s="4" t="s">
        <v>798</v>
      </c>
      <c r="I507" s="24" t="s">
        <v>21</v>
      </c>
      <c r="J507" s="24" t="s">
        <v>5</v>
      </c>
      <c r="K507" s="4" t="s">
        <v>15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43017</v>
      </c>
      <c r="B518" s="52">
        <v>2100</v>
      </c>
      <c r="C518" s="51">
        <v>43017</v>
      </c>
      <c r="D518" s="49">
        <f t="shared" si="19"/>
        <v>2017</v>
      </c>
      <c r="E518" s="49">
        <f t="shared" si="20"/>
        <v>10</v>
      </c>
      <c r="F518" s="4">
        <v>17175645</v>
      </c>
      <c r="G518" s="50" t="s">
        <v>9</v>
      </c>
      <c r="H518" s="4" t="s">
        <v>800</v>
      </c>
      <c r="I518" s="24" t="s">
        <v>22</v>
      </c>
      <c r="J518" s="24" t="s">
        <v>283</v>
      </c>
      <c r="K518" s="4" t="s">
        <v>295</v>
      </c>
    </row>
    <row r="519" spans="1:11" x14ac:dyDescent="0.2">
      <c r="A519" s="51">
        <v>43018</v>
      </c>
      <c r="B519" s="52">
        <v>858</v>
      </c>
      <c r="C519" s="51">
        <v>43018</v>
      </c>
      <c r="D519" s="49">
        <f t="shared" si="19"/>
        <v>2017</v>
      </c>
      <c r="E519" s="49">
        <f t="shared" si="20"/>
        <v>10</v>
      </c>
      <c r="F519" s="4">
        <v>17175573</v>
      </c>
      <c r="G519" s="50" t="s">
        <v>7</v>
      </c>
      <c r="H519" s="4" t="s">
        <v>688</v>
      </c>
      <c r="I519" s="24" t="s">
        <v>1</v>
      </c>
      <c r="J519" s="24"/>
      <c r="K519" s="4" t="s">
        <v>2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43062</v>
      </c>
      <c r="B547" s="17">
        <v>1500</v>
      </c>
      <c r="C547" s="51">
        <v>43069</v>
      </c>
      <c r="D547" s="1">
        <f t="shared" si="21"/>
        <v>2017</v>
      </c>
      <c r="E547" s="1">
        <f t="shared" si="20"/>
        <v>11</v>
      </c>
      <c r="F547" s="50">
        <v>17206791</v>
      </c>
      <c r="G547" s="50" t="s">
        <v>12</v>
      </c>
      <c r="H547" s="4" t="s">
        <v>711</v>
      </c>
      <c r="I547" s="24" t="s">
        <v>29</v>
      </c>
      <c r="J547" s="24" t="s">
        <v>283</v>
      </c>
      <c r="K547" s="4" t="s">
        <v>295</v>
      </c>
    </row>
    <row r="548" spans="1:11" x14ac:dyDescent="0.2">
      <c r="A548" s="51">
        <v>43063</v>
      </c>
      <c r="B548" s="17">
        <v>1947</v>
      </c>
      <c r="C548" s="51">
        <v>43063</v>
      </c>
      <c r="D548" s="1">
        <f t="shared" si="21"/>
        <v>2017</v>
      </c>
      <c r="E548" s="1">
        <f t="shared" si="20"/>
        <v>11</v>
      </c>
      <c r="F548" s="50">
        <v>17203324</v>
      </c>
      <c r="G548" s="50" t="s">
        <v>4</v>
      </c>
      <c r="H548" s="4" t="s">
        <v>704</v>
      </c>
      <c r="I548" s="24" t="s">
        <v>29</v>
      </c>
      <c r="J548" s="24" t="s">
        <v>292</v>
      </c>
      <c r="K548" s="4" t="s">
        <v>2</v>
      </c>
    </row>
    <row r="549" spans="1:11" x14ac:dyDescent="0.2">
      <c r="A549" s="51">
        <v>43065</v>
      </c>
      <c r="B549" s="52">
        <v>855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17204180</v>
      </c>
      <c r="G549" s="50" t="s">
        <v>12</v>
      </c>
      <c r="H549" s="4" t="s">
        <v>663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43065</v>
      </c>
      <c r="B550" s="52">
        <v>1348</v>
      </c>
      <c r="C550" s="51">
        <v>43065</v>
      </c>
      <c r="D550" s="49">
        <f t="shared" si="21"/>
        <v>2017</v>
      </c>
      <c r="E550" s="49">
        <f t="shared" si="20"/>
        <v>11</v>
      </c>
      <c r="F550" s="4">
        <v>17204268</v>
      </c>
      <c r="G550" s="50" t="s">
        <v>12</v>
      </c>
      <c r="H550" s="4" t="s">
        <v>707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1041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17204700</v>
      </c>
      <c r="G551" s="50" t="s">
        <v>12</v>
      </c>
      <c r="H551" s="4" t="s">
        <v>708</v>
      </c>
      <c r="I551" s="24" t="s">
        <v>29</v>
      </c>
      <c r="J551" s="24" t="s">
        <v>283</v>
      </c>
      <c r="K551" s="4" t="s">
        <v>295</v>
      </c>
    </row>
    <row r="552" spans="1:11" x14ac:dyDescent="0.2">
      <c r="A552" s="51">
        <v>43066</v>
      </c>
      <c r="B552" s="52">
        <v>1354</v>
      </c>
      <c r="C552" s="51">
        <v>43066</v>
      </c>
      <c r="D552" s="49">
        <f t="shared" si="21"/>
        <v>2017</v>
      </c>
      <c r="E552" s="49">
        <f t="shared" si="20"/>
        <v>11</v>
      </c>
      <c r="F552" s="4">
        <v>17204853</v>
      </c>
      <c r="G552" s="50" t="s">
        <v>0</v>
      </c>
      <c r="H552" s="4" t="s">
        <v>701</v>
      </c>
      <c r="I552" s="24" t="s">
        <v>21</v>
      </c>
      <c r="J552" s="24" t="s">
        <v>3</v>
      </c>
      <c r="K552" s="4" t="s">
        <v>15</v>
      </c>
    </row>
    <row r="553" spans="1:11" x14ac:dyDescent="0.2">
      <c r="A553" s="51">
        <v>43068</v>
      </c>
      <c r="B553" s="52">
        <v>1731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17206400</v>
      </c>
      <c r="G553" s="50" t="s">
        <v>0</v>
      </c>
      <c r="H553" s="4" t="s">
        <v>710</v>
      </c>
      <c r="I553" s="24" t="s">
        <v>21</v>
      </c>
      <c r="J553" s="24" t="s">
        <v>5</v>
      </c>
      <c r="K553" s="4" t="s">
        <v>295</v>
      </c>
    </row>
    <row r="554" spans="1:11" x14ac:dyDescent="0.2">
      <c r="A554" s="51">
        <v>43068</v>
      </c>
      <c r="B554" s="52">
        <v>2224</v>
      </c>
      <c r="C554" s="51">
        <v>43068</v>
      </c>
      <c r="D554" s="49">
        <f t="shared" si="21"/>
        <v>2017</v>
      </c>
      <c r="E554" s="49">
        <f t="shared" si="20"/>
        <v>11</v>
      </c>
      <c r="F554" s="4">
        <v>17206420</v>
      </c>
      <c r="G554" s="50" t="s">
        <v>7</v>
      </c>
      <c r="H554" s="4" t="s">
        <v>709</v>
      </c>
      <c r="I554" s="24" t="s">
        <v>14</v>
      </c>
      <c r="J554" s="24"/>
      <c r="K554" s="4" t="s">
        <v>80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43073</v>
      </c>
      <c r="B557" s="52">
        <v>224</v>
      </c>
      <c r="C557" s="51">
        <v>43097</v>
      </c>
      <c r="D557" s="49">
        <f t="shared" si="21"/>
        <v>2017</v>
      </c>
      <c r="E557" s="49">
        <f t="shared" si="20"/>
        <v>12</v>
      </c>
      <c r="F557" s="4">
        <v>17222665</v>
      </c>
      <c r="G557" s="50" t="s">
        <v>4</v>
      </c>
      <c r="H557" s="4" t="s">
        <v>701</v>
      </c>
      <c r="I557" s="24" t="s">
        <v>1</v>
      </c>
      <c r="J557" s="24"/>
      <c r="K557" s="4" t="s">
        <v>296</v>
      </c>
    </row>
    <row r="558" spans="1:11" x14ac:dyDescent="0.2">
      <c r="A558" s="51">
        <v>43075</v>
      </c>
      <c r="B558" s="52">
        <v>2340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17210790</v>
      </c>
      <c r="G558" s="50" t="s">
        <v>6</v>
      </c>
      <c r="H558" s="4" t="s">
        <v>713</v>
      </c>
      <c r="I558" s="24" t="s">
        <v>21</v>
      </c>
      <c r="J558" s="24" t="s">
        <v>5</v>
      </c>
      <c r="K558" s="4" t="s">
        <v>70</v>
      </c>
    </row>
    <row r="559" spans="1:11" x14ac:dyDescent="0.2">
      <c r="A559" s="51">
        <v>43076</v>
      </c>
      <c r="B559" s="52">
        <v>1950</v>
      </c>
      <c r="C559" s="51">
        <v>43076</v>
      </c>
      <c r="D559" s="49">
        <f t="shared" si="21"/>
        <v>2017</v>
      </c>
      <c r="E559" s="49">
        <f t="shared" si="20"/>
        <v>12</v>
      </c>
      <c r="F559" s="4">
        <v>17211297</v>
      </c>
      <c r="G559" s="50" t="s">
        <v>12</v>
      </c>
      <c r="H559" s="4" t="s">
        <v>714</v>
      </c>
      <c r="I559" s="24" t="s">
        <v>21</v>
      </c>
      <c r="J559" s="24" t="s">
        <v>5</v>
      </c>
      <c r="K559" s="4" t="s">
        <v>2</v>
      </c>
    </row>
    <row r="560" spans="1:11" x14ac:dyDescent="0.2">
      <c r="A560" s="51">
        <v>43081</v>
      </c>
      <c r="B560" s="52">
        <v>1912</v>
      </c>
      <c r="C560" s="51">
        <v>43081</v>
      </c>
      <c r="D560" s="49">
        <f t="shared" si="21"/>
        <v>2017</v>
      </c>
      <c r="E560" s="49">
        <f t="shared" si="20"/>
        <v>12</v>
      </c>
      <c r="F560" s="4">
        <v>17214121</v>
      </c>
      <c r="G560" s="50" t="s">
        <v>12</v>
      </c>
      <c r="H560" s="4" t="s">
        <v>459</v>
      </c>
      <c r="I560" s="24" t="s">
        <v>29</v>
      </c>
      <c r="J560" s="24" t="s">
        <v>283</v>
      </c>
      <c r="K560" s="4" t="s">
        <v>295</v>
      </c>
    </row>
    <row r="561" spans="1:11" x14ac:dyDescent="0.2">
      <c r="A561" s="51">
        <v>43083</v>
      </c>
      <c r="B561" s="52">
        <v>2316</v>
      </c>
      <c r="C561" s="51">
        <v>43082</v>
      </c>
      <c r="D561" s="49">
        <f t="shared" si="21"/>
        <v>2017</v>
      </c>
      <c r="E561" s="49">
        <f t="shared" si="20"/>
        <v>12</v>
      </c>
      <c r="F561" s="4">
        <v>17215419</v>
      </c>
      <c r="G561" s="50" t="s">
        <v>4</v>
      </c>
      <c r="H561" s="4" t="s">
        <v>715</v>
      </c>
      <c r="I561" s="24" t="s">
        <v>1</v>
      </c>
      <c r="J561" s="24"/>
      <c r="K561" s="4" t="s">
        <v>70</v>
      </c>
    </row>
    <row r="562" spans="1:11" x14ac:dyDescent="0.2">
      <c r="A562" s="51">
        <v>43086</v>
      </c>
      <c r="B562" s="52">
        <v>940</v>
      </c>
      <c r="C562" s="51">
        <v>43086</v>
      </c>
      <c r="D562" s="49">
        <f t="shared" si="21"/>
        <v>2017</v>
      </c>
      <c r="E562" s="49">
        <f t="shared" si="20"/>
        <v>12</v>
      </c>
      <c r="F562" s="4">
        <v>17217042</v>
      </c>
      <c r="G562" s="50" t="s">
        <v>0</v>
      </c>
      <c r="H562" s="4" t="s">
        <v>804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43091</v>
      </c>
      <c r="B563" s="52">
        <v>2100</v>
      </c>
      <c r="C563" s="51">
        <v>43097</v>
      </c>
      <c r="D563" s="49">
        <f t="shared" si="21"/>
        <v>2017</v>
      </c>
      <c r="E563" s="49">
        <f t="shared" si="20"/>
        <v>12</v>
      </c>
      <c r="F563" s="4">
        <v>17222599</v>
      </c>
      <c r="G563" s="50" t="s">
        <v>12</v>
      </c>
      <c r="H563" s="4" t="s">
        <v>719</v>
      </c>
      <c r="I563" s="24" t="s">
        <v>1</v>
      </c>
      <c r="J563" s="24"/>
      <c r="K563" s="4" t="s">
        <v>2</v>
      </c>
    </row>
    <row r="564" spans="1:11" x14ac:dyDescent="0.2">
      <c r="A564" s="51">
        <v>43092</v>
      </c>
      <c r="B564" s="52">
        <v>1300</v>
      </c>
      <c r="C564" s="51">
        <v>43092</v>
      </c>
      <c r="D564" s="49">
        <f t="shared" si="21"/>
        <v>2017</v>
      </c>
      <c r="E564" s="49">
        <f t="shared" si="20"/>
        <v>12</v>
      </c>
      <c r="F564" s="4">
        <v>17220499</v>
      </c>
      <c r="G564" s="50" t="s">
        <v>12</v>
      </c>
      <c r="H564" s="4" t="s">
        <v>717</v>
      </c>
      <c r="I564" s="24" t="s">
        <v>21</v>
      </c>
      <c r="J564" s="24" t="s">
        <v>5</v>
      </c>
      <c r="K564" s="4" t="s">
        <v>295</v>
      </c>
    </row>
    <row r="565" spans="1:11" x14ac:dyDescent="0.2">
      <c r="A565" s="51">
        <v>43092</v>
      </c>
      <c r="B565" s="52">
        <v>1600</v>
      </c>
      <c r="C565" s="51">
        <v>43092</v>
      </c>
      <c r="D565" s="49">
        <f t="shared" si="21"/>
        <v>2017</v>
      </c>
      <c r="E565" s="49">
        <f t="shared" si="20"/>
        <v>12</v>
      </c>
      <c r="F565" s="4">
        <v>17220567</v>
      </c>
      <c r="G565" s="50" t="s">
        <v>9</v>
      </c>
      <c r="H565" s="4" t="s">
        <v>716</v>
      </c>
      <c r="I565" s="24" t="s">
        <v>21</v>
      </c>
      <c r="J565" s="24" t="s">
        <v>5</v>
      </c>
      <c r="K565" s="4" t="s">
        <v>15</v>
      </c>
    </row>
    <row r="566" spans="1:11" x14ac:dyDescent="0.2">
      <c r="A566" s="51">
        <v>43096</v>
      </c>
      <c r="B566" s="52">
        <v>1155</v>
      </c>
      <c r="C566" s="51">
        <v>43096</v>
      </c>
      <c r="D566" s="49">
        <f t="shared" si="21"/>
        <v>2017</v>
      </c>
      <c r="E566" s="49">
        <f t="shared" si="20"/>
        <v>12</v>
      </c>
      <c r="F566" s="4">
        <v>17222129</v>
      </c>
      <c r="G566" s="50" t="s">
        <v>12</v>
      </c>
      <c r="H566" s="4" t="s">
        <v>718</v>
      </c>
      <c r="I566" s="24" t="s">
        <v>29</v>
      </c>
      <c r="J566" s="24" t="s">
        <v>283</v>
      </c>
      <c r="K566" s="4" t="s">
        <v>295</v>
      </c>
    </row>
    <row r="567" spans="1:11" x14ac:dyDescent="0.2">
      <c r="A567" s="51">
        <v>43096</v>
      </c>
      <c r="B567" s="52">
        <v>2140</v>
      </c>
      <c r="C567" s="51">
        <v>43096</v>
      </c>
      <c r="D567" s="49">
        <f t="shared" si="21"/>
        <v>2017</v>
      </c>
      <c r="E567" s="49">
        <f t="shared" si="20"/>
        <v>12</v>
      </c>
      <c r="F567" s="4">
        <v>17222427</v>
      </c>
      <c r="G567" s="50" t="s">
        <v>12</v>
      </c>
      <c r="H567" s="4" t="s">
        <v>451</v>
      </c>
      <c r="I567" s="24" t="s">
        <v>29</v>
      </c>
      <c r="J567" s="24" t="s">
        <v>292</v>
      </c>
      <c r="K567" s="4" t="s">
        <v>70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43160</v>
      </c>
      <c r="B588" s="52">
        <v>100</v>
      </c>
      <c r="C588" s="51">
        <v>43169</v>
      </c>
      <c r="D588" s="49">
        <f t="shared" si="21"/>
        <v>2018</v>
      </c>
      <c r="E588" s="49">
        <f t="shared" si="22"/>
        <v>3</v>
      </c>
      <c r="F588" s="50">
        <v>18039188</v>
      </c>
      <c r="G588" s="50" t="s">
        <v>0</v>
      </c>
      <c r="H588" s="50" t="s">
        <v>733</v>
      </c>
      <c r="I588" s="50" t="s">
        <v>1</v>
      </c>
      <c r="J588" s="50"/>
      <c r="K588" s="50" t="s">
        <v>15</v>
      </c>
    </row>
    <row r="589" spans="1:11" x14ac:dyDescent="0.2">
      <c r="A589" s="51">
        <v>43161</v>
      </c>
      <c r="B589" s="52">
        <v>2100</v>
      </c>
      <c r="C589" s="51">
        <v>43166</v>
      </c>
      <c r="D589" s="49">
        <f t="shared" si="21"/>
        <v>2018</v>
      </c>
      <c r="E589" s="49">
        <f t="shared" si="22"/>
        <v>3</v>
      </c>
      <c r="F589" s="50">
        <v>18037611</v>
      </c>
      <c r="G589" s="50" t="s">
        <v>0</v>
      </c>
      <c r="H589" s="50" t="s">
        <v>731</v>
      </c>
      <c r="I589" s="50" t="s">
        <v>22</v>
      </c>
      <c r="J589" s="50" t="s">
        <v>283</v>
      </c>
      <c r="K589" s="50" t="s">
        <v>288</v>
      </c>
    </row>
    <row r="590" spans="1:11" x14ac:dyDescent="0.2">
      <c r="A590" s="51">
        <v>43163</v>
      </c>
      <c r="B590" s="52">
        <v>352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18035701</v>
      </c>
      <c r="G590" s="50" t="s">
        <v>6</v>
      </c>
      <c r="H590" s="50" t="s">
        <v>808</v>
      </c>
      <c r="I590" s="50" t="s">
        <v>14</v>
      </c>
      <c r="J590" s="50"/>
      <c r="K590" s="50" t="s">
        <v>2</v>
      </c>
    </row>
    <row r="591" spans="1:11" x14ac:dyDescent="0.2">
      <c r="A591" s="51">
        <v>43163</v>
      </c>
      <c r="B591" s="52">
        <v>345</v>
      </c>
      <c r="C591" s="51">
        <v>43163</v>
      </c>
      <c r="D591" s="49">
        <f t="shared" si="21"/>
        <v>2018</v>
      </c>
      <c r="E591" s="49">
        <f t="shared" si="22"/>
        <v>3</v>
      </c>
      <c r="F591" s="50">
        <v>18035702</v>
      </c>
      <c r="G591" s="50" t="s">
        <v>6</v>
      </c>
      <c r="H591" s="50" t="s">
        <v>729</v>
      </c>
      <c r="I591" s="50" t="s">
        <v>29</v>
      </c>
      <c r="J591" s="50" t="s">
        <v>292</v>
      </c>
      <c r="K591" s="50" t="s">
        <v>2</v>
      </c>
    </row>
    <row r="592" spans="1:11" x14ac:dyDescent="0.2">
      <c r="A592" s="51">
        <v>43163</v>
      </c>
      <c r="B592" s="52">
        <v>1553</v>
      </c>
      <c r="C592" s="51">
        <v>43163</v>
      </c>
      <c r="D592" s="49">
        <f t="shared" si="21"/>
        <v>2018</v>
      </c>
      <c r="E592" s="49">
        <f t="shared" si="22"/>
        <v>3</v>
      </c>
      <c r="F592" s="50">
        <v>18035915</v>
      </c>
      <c r="G592" s="50" t="s">
        <v>4</v>
      </c>
      <c r="H592" s="50" t="s">
        <v>730</v>
      </c>
      <c r="I592" s="50" t="s">
        <v>1</v>
      </c>
      <c r="J592" s="50"/>
      <c r="K592" s="50" t="s">
        <v>2</v>
      </c>
    </row>
    <row r="593" spans="1:11" x14ac:dyDescent="0.2">
      <c r="A593" s="51">
        <v>43165</v>
      </c>
      <c r="B593" s="52">
        <v>1230</v>
      </c>
      <c r="C593" s="51">
        <v>43166</v>
      </c>
      <c r="D593" s="49">
        <f t="shared" si="21"/>
        <v>2018</v>
      </c>
      <c r="E593" s="49">
        <f t="shared" si="22"/>
        <v>3</v>
      </c>
      <c r="F593" s="50">
        <v>18037412</v>
      </c>
      <c r="G593" s="50" t="s">
        <v>12</v>
      </c>
      <c r="H593" s="50" t="s">
        <v>732</v>
      </c>
      <c r="I593" s="50" t="s">
        <v>14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26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43193</v>
      </c>
      <c r="B603" s="52">
        <v>1930</v>
      </c>
      <c r="C603" s="51">
        <v>43195</v>
      </c>
      <c r="D603" s="49">
        <f t="shared" si="23"/>
        <v>2018</v>
      </c>
      <c r="E603" s="49">
        <f t="shared" si="22"/>
        <v>4</v>
      </c>
      <c r="F603" s="28">
        <v>18054224</v>
      </c>
      <c r="G603" s="50" t="s">
        <v>12</v>
      </c>
      <c r="H603" s="50" t="s">
        <v>816</v>
      </c>
      <c r="I603" s="50" t="s">
        <v>22</v>
      </c>
      <c r="J603" s="50" t="s">
        <v>284</v>
      </c>
      <c r="K603" s="50" t="s">
        <v>15</v>
      </c>
    </row>
    <row r="604" spans="1:11" x14ac:dyDescent="0.2">
      <c r="A604" s="51">
        <v>43194</v>
      </c>
      <c r="B604" s="52">
        <v>1540</v>
      </c>
      <c r="C604" s="51">
        <v>43194</v>
      </c>
      <c r="D604" s="49">
        <f t="shared" si="23"/>
        <v>2018</v>
      </c>
      <c r="E604" s="49">
        <f t="shared" si="22"/>
        <v>4</v>
      </c>
      <c r="F604" s="28">
        <v>18054104</v>
      </c>
      <c r="G604" s="50" t="s">
        <v>6</v>
      </c>
      <c r="H604" s="50" t="s">
        <v>814</v>
      </c>
      <c r="I604" s="50" t="s">
        <v>29</v>
      </c>
      <c r="J604" s="50" t="s">
        <v>293</v>
      </c>
      <c r="K604" s="50" t="s">
        <v>303</v>
      </c>
    </row>
    <row r="605" spans="1:11" x14ac:dyDescent="0.2">
      <c r="A605" s="51">
        <v>43195</v>
      </c>
      <c r="B605" s="52">
        <v>1746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18054222</v>
      </c>
      <c r="G605" s="50" t="s">
        <v>0</v>
      </c>
      <c r="H605" s="50" t="s">
        <v>815</v>
      </c>
      <c r="I605" s="50" t="s">
        <v>21</v>
      </c>
      <c r="J605" s="50" t="s">
        <v>3</v>
      </c>
      <c r="K605" s="50" t="s">
        <v>2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43224</v>
      </c>
      <c r="B617" s="26">
        <v>1630</v>
      </c>
      <c r="C617" s="27">
        <v>43236</v>
      </c>
      <c r="D617" s="49">
        <f t="shared" si="23"/>
        <v>2018</v>
      </c>
      <c r="E617" s="49">
        <v>5</v>
      </c>
      <c r="F617" s="28">
        <v>18078915</v>
      </c>
      <c r="G617" s="50" t="s">
        <v>0</v>
      </c>
      <c r="H617" s="30" t="s">
        <v>674</v>
      </c>
      <c r="I617" s="30" t="s">
        <v>21</v>
      </c>
      <c r="J617" s="30" t="s">
        <v>5</v>
      </c>
      <c r="K617" s="30" t="s">
        <v>15</v>
      </c>
    </row>
    <row r="618" spans="1:11" x14ac:dyDescent="0.2">
      <c r="A618" s="27">
        <v>43231</v>
      </c>
      <c r="B618" s="26">
        <v>2213</v>
      </c>
      <c r="C618" s="27">
        <v>43232</v>
      </c>
      <c r="D618" s="49">
        <f t="shared" si="23"/>
        <v>2018</v>
      </c>
      <c r="E618" s="49">
        <v>5</v>
      </c>
      <c r="F618" s="28">
        <v>18076135</v>
      </c>
      <c r="G618" s="50" t="s">
        <v>7</v>
      </c>
      <c r="H618" s="30" t="s">
        <v>827</v>
      </c>
      <c r="I618" s="30" t="s">
        <v>14</v>
      </c>
      <c r="J618" s="30"/>
      <c r="K618" s="30" t="s">
        <v>2</v>
      </c>
    </row>
    <row r="619" spans="1:11" x14ac:dyDescent="0.2">
      <c r="A619" s="27">
        <v>43236</v>
      </c>
      <c r="B619" s="26">
        <v>1130</v>
      </c>
      <c r="C619" s="27">
        <v>43236</v>
      </c>
      <c r="D619" s="49">
        <f t="shared" si="23"/>
        <v>2018</v>
      </c>
      <c r="E619" s="49">
        <v>5</v>
      </c>
      <c r="F619" s="28">
        <v>18078733</v>
      </c>
      <c r="G619" s="50" t="s">
        <v>0</v>
      </c>
      <c r="H619" s="30" t="s">
        <v>773</v>
      </c>
      <c r="I619" s="30" t="s">
        <v>1</v>
      </c>
      <c r="J619" s="30"/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43311</v>
      </c>
      <c r="B668" s="52">
        <v>1259</v>
      </c>
      <c r="C668" s="51">
        <v>43314</v>
      </c>
      <c r="D668" s="49">
        <v>2018</v>
      </c>
      <c r="E668" s="49">
        <v>8</v>
      </c>
      <c r="F668" s="38">
        <v>18127751</v>
      </c>
      <c r="G668" s="49" t="s">
        <v>0</v>
      </c>
      <c r="H668" s="49" t="s">
        <v>862</v>
      </c>
      <c r="I668" s="49" t="s">
        <v>22</v>
      </c>
      <c r="J668" s="49" t="s">
        <v>283</v>
      </c>
      <c r="K668" s="49" t="s">
        <v>295</v>
      </c>
    </row>
    <row r="669" spans="1:11" x14ac:dyDescent="0.2">
      <c r="A669" s="51">
        <v>43314</v>
      </c>
      <c r="B669" s="52">
        <v>752</v>
      </c>
      <c r="C669" s="51">
        <v>43314</v>
      </c>
      <c r="D669" s="49">
        <v>2018</v>
      </c>
      <c r="E669" s="49">
        <v>8</v>
      </c>
      <c r="F669" s="38">
        <v>18127579</v>
      </c>
      <c r="G669" s="49" t="s">
        <v>7</v>
      </c>
      <c r="H669" s="49" t="s">
        <v>861</v>
      </c>
      <c r="I669" s="49" t="s">
        <v>29</v>
      </c>
      <c r="J669" s="49" t="s">
        <v>293</v>
      </c>
      <c r="K669" s="49" t="s">
        <v>2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43320</v>
      </c>
      <c r="B671" s="52">
        <v>940</v>
      </c>
      <c r="C671" s="51">
        <v>43328</v>
      </c>
      <c r="D671" s="49">
        <v>2018</v>
      </c>
      <c r="E671" s="49">
        <v>8</v>
      </c>
      <c r="F671" s="49">
        <v>18136300</v>
      </c>
      <c r="G671" s="49" t="s">
        <v>4</v>
      </c>
      <c r="H671" s="49" t="s">
        <v>868</v>
      </c>
      <c r="I671" s="49" t="s">
        <v>1</v>
      </c>
      <c r="J671" s="48"/>
      <c r="K671" s="49" t="s">
        <v>15</v>
      </c>
    </row>
    <row r="672" spans="1:11" x14ac:dyDescent="0.2">
      <c r="A672" s="51">
        <v>43321</v>
      </c>
      <c r="B672" s="52">
        <v>139</v>
      </c>
      <c r="C672" s="51">
        <v>43321</v>
      </c>
      <c r="D672" s="49">
        <v>2018</v>
      </c>
      <c r="E672" s="49">
        <v>8</v>
      </c>
      <c r="F672" s="38">
        <v>18131818</v>
      </c>
      <c r="G672" s="49" t="s">
        <v>4</v>
      </c>
      <c r="H672" s="49" t="s">
        <v>485</v>
      </c>
      <c r="I672" s="49" t="s">
        <v>21</v>
      </c>
      <c r="J672" s="49" t="s">
        <v>5</v>
      </c>
      <c r="K672" s="49" t="s">
        <v>2</v>
      </c>
    </row>
    <row r="673" spans="1:11" x14ac:dyDescent="0.2">
      <c r="A673" s="51">
        <v>43322</v>
      </c>
      <c r="B673" s="52">
        <v>927</v>
      </c>
      <c r="C673" s="51">
        <v>43322</v>
      </c>
      <c r="D673" s="49">
        <v>2018</v>
      </c>
      <c r="E673" s="49">
        <v>8</v>
      </c>
      <c r="F673" s="38">
        <v>18132548</v>
      </c>
      <c r="G673" s="49" t="s">
        <v>6</v>
      </c>
      <c r="H673" s="49" t="s">
        <v>863</v>
      </c>
      <c r="I673" s="49" t="s">
        <v>14</v>
      </c>
      <c r="J673" s="48"/>
      <c r="K673" s="49" t="s">
        <v>15</v>
      </c>
    </row>
    <row r="674" spans="1:11" x14ac:dyDescent="0.2">
      <c r="A674" s="51">
        <v>43322</v>
      </c>
      <c r="B674" s="52">
        <v>1822</v>
      </c>
      <c r="C674" s="51">
        <v>43322</v>
      </c>
      <c r="D674" s="49">
        <v>2018</v>
      </c>
      <c r="E674" s="49">
        <v>8</v>
      </c>
      <c r="F674" s="38">
        <v>18132857</v>
      </c>
      <c r="G674" s="49" t="s">
        <v>0</v>
      </c>
      <c r="H674" s="49" t="s">
        <v>864</v>
      </c>
      <c r="I674" s="49" t="s">
        <v>29</v>
      </c>
      <c r="J674" s="49" t="s">
        <v>283</v>
      </c>
      <c r="K674" s="49" t="s">
        <v>295</v>
      </c>
    </row>
    <row r="675" spans="1:11" x14ac:dyDescent="0.2">
      <c r="A675" s="51">
        <v>43323</v>
      </c>
      <c r="B675" s="37">
        <v>212</v>
      </c>
      <c r="C675" s="51">
        <v>43323</v>
      </c>
      <c r="D675" s="36">
        <v>2018</v>
      </c>
      <c r="E675" s="49">
        <v>8</v>
      </c>
      <c r="F675" s="38">
        <v>18133101</v>
      </c>
      <c r="G675" s="49" t="s">
        <v>9</v>
      </c>
      <c r="H675" s="49" t="s">
        <v>865</v>
      </c>
      <c r="I675" s="49" t="s">
        <v>1</v>
      </c>
      <c r="J675" s="48"/>
      <c r="K675" s="49" t="s">
        <v>2</v>
      </c>
    </row>
    <row r="676" spans="1:11" x14ac:dyDescent="0.2">
      <c r="A676" s="51">
        <v>43324</v>
      </c>
      <c r="B676" s="37">
        <v>1700</v>
      </c>
      <c r="C676" s="51">
        <v>43324</v>
      </c>
      <c r="D676" s="36">
        <v>2018</v>
      </c>
      <c r="E676" s="36">
        <v>8</v>
      </c>
      <c r="F676" s="38">
        <v>18133968</v>
      </c>
      <c r="G676" s="49" t="s">
        <v>0</v>
      </c>
      <c r="H676" s="49" t="s">
        <v>828</v>
      </c>
      <c r="I676" s="50" t="s">
        <v>207</v>
      </c>
      <c r="J676" s="48"/>
      <c r="K676" s="49" t="s">
        <v>2</v>
      </c>
    </row>
    <row r="677" spans="1:11" x14ac:dyDescent="0.2">
      <c r="A677" s="51">
        <v>43324</v>
      </c>
      <c r="B677" s="52">
        <v>2300</v>
      </c>
      <c r="C677" s="51">
        <v>43325</v>
      </c>
      <c r="D677" s="36">
        <v>2018</v>
      </c>
      <c r="E677" s="36">
        <v>8</v>
      </c>
      <c r="F677" s="49">
        <v>18134315</v>
      </c>
      <c r="G677" s="49" t="s">
        <v>7</v>
      </c>
      <c r="H677" s="49" t="s">
        <v>866</v>
      </c>
      <c r="I677" s="49" t="s">
        <v>1</v>
      </c>
      <c r="J677" s="48"/>
      <c r="K677" s="49" t="s">
        <v>295</v>
      </c>
    </row>
    <row r="678" spans="1:11" x14ac:dyDescent="0.2">
      <c r="A678" s="51">
        <v>43327</v>
      </c>
      <c r="B678" s="52">
        <v>0</v>
      </c>
      <c r="C678" s="51">
        <v>43327</v>
      </c>
      <c r="D678" s="36">
        <v>2018</v>
      </c>
      <c r="E678" s="36">
        <v>8</v>
      </c>
      <c r="F678" s="49">
        <v>18135346</v>
      </c>
      <c r="G678" s="49" t="s">
        <v>6</v>
      </c>
      <c r="H678" s="49" t="s">
        <v>867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43372</v>
      </c>
      <c r="B712" s="40">
        <v>300</v>
      </c>
      <c r="C712" s="51">
        <v>43376</v>
      </c>
      <c r="D712" s="39">
        <v>2018</v>
      </c>
      <c r="E712" s="39">
        <v>10</v>
      </c>
      <c r="F712" s="49">
        <v>18167341</v>
      </c>
      <c r="G712" s="49" t="s">
        <v>4</v>
      </c>
      <c r="H712" s="49" t="s">
        <v>778</v>
      </c>
      <c r="I712" s="49" t="s">
        <v>1</v>
      </c>
      <c r="J712" s="48"/>
      <c r="K712" s="49" t="s">
        <v>15</v>
      </c>
    </row>
    <row r="713" spans="1:11" x14ac:dyDescent="0.2">
      <c r="A713" s="51">
        <v>43373</v>
      </c>
      <c r="B713" s="40">
        <v>1830</v>
      </c>
      <c r="C713" s="51">
        <v>43373</v>
      </c>
      <c r="D713" s="39">
        <v>2018</v>
      </c>
      <c r="E713" s="39">
        <v>9</v>
      </c>
      <c r="F713" s="49">
        <v>18165594</v>
      </c>
      <c r="G713" s="49" t="s">
        <v>12</v>
      </c>
      <c r="H713" s="49" t="s">
        <v>736</v>
      </c>
      <c r="I713" s="49" t="s">
        <v>1</v>
      </c>
      <c r="J713" s="48"/>
      <c r="K713" s="49" t="s">
        <v>2</v>
      </c>
    </row>
    <row r="714" spans="1:11" x14ac:dyDescent="0.2">
      <c r="A714" s="51">
        <v>43373</v>
      </c>
      <c r="B714" s="42">
        <v>1844</v>
      </c>
      <c r="C714" s="51">
        <v>43373</v>
      </c>
      <c r="D714" s="41">
        <v>2018</v>
      </c>
      <c r="E714" s="41">
        <v>9</v>
      </c>
      <c r="F714" s="49">
        <v>18165612</v>
      </c>
      <c r="G714" s="49" t="s">
        <v>12</v>
      </c>
      <c r="H714" s="49" t="s">
        <v>889</v>
      </c>
      <c r="I714" s="49" t="s">
        <v>1</v>
      </c>
      <c r="J714" s="48"/>
      <c r="K714" s="49" t="s">
        <v>2</v>
      </c>
    </row>
    <row r="715" spans="1:11" x14ac:dyDescent="0.2">
      <c r="A715" s="51">
        <v>43375</v>
      </c>
      <c r="B715" s="42">
        <v>206</v>
      </c>
      <c r="C715" s="51">
        <v>43375</v>
      </c>
      <c r="D715" s="41">
        <v>2018</v>
      </c>
      <c r="E715" s="41">
        <v>10</v>
      </c>
      <c r="F715" s="49">
        <v>18166409</v>
      </c>
      <c r="G715" s="49" t="s">
        <v>0</v>
      </c>
      <c r="H715" s="49" t="s">
        <v>562</v>
      </c>
      <c r="I715" s="49" t="s">
        <v>14</v>
      </c>
      <c r="J715" s="48"/>
      <c r="K715" s="49" t="s">
        <v>2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43384</v>
      </c>
      <c r="B721" s="42">
        <v>630</v>
      </c>
      <c r="C721" s="51">
        <v>43385</v>
      </c>
      <c r="D721" s="41">
        <v>2018</v>
      </c>
      <c r="E721" s="41">
        <v>10</v>
      </c>
      <c r="F721" s="49">
        <v>18173370</v>
      </c>
      <c r="G721" s="49" t="s">
        <v>12</v>
      </c>
      <c r="H721" s="49" t="s">
        <v>899</v>
      </c>
      <c r="I721" s="49" t="s">
        <v>14</v>
      </c>
      <c r="J721" s="48"/>
      <c r="K721" s="49" t="s">
        <v>15</v>
      </c>
    </row>
    <row r="722" spans="1:11" x14ac:dyDescent="0.2">
      <c r="A722" s="51">
        <v>43385</v>
      </c>
      <c r="B722" s="42">
        <v>1913</v>
      </c>
      <c r="C722" s="51">
        <v>43385</v>
      </c>
      <c r="D722" s="41">
        <v>2018</v>
      </c>
      <c r="E722" s="41">
        <v>10</v>
      </c>
      <c r="F722" s="49">
        <v>18173369</v>
      </c>
      <c r="G722" s="49" t="s">
        <v>0</v>
      </c>
      <c r="H722" s="49" t="s">
        <v>821</v>
      </c>
      <c r="I722" s="49" t="s">
        <v>1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43386</v>
      </c>
      <c r="B725" s="42">
        <v>1731</v>
      </c>
      <c r="C725" s="51">
        <v>43392</v>
      </c>
      <c r="D725" s="41">
        <v>2018</v>
      </c>
      <c r="E725" s="41">
        <v>10</v>
      </c>
      <c r="F725" s="49">
        <v>18177458</v>
      </c>
      <c r="G725" s="49" t="s">
        <v>11</v>
      </c>
      <c r="H725" s="49" t="s">
        <v>906</v>
      </c>
      <c r="I725" s="49" t="s">
        <v>21</v>
      </c>
      <c r="J725" s="49" t="s">
        <v>3</v>
      </c>
      <c r="K725" s="49" t="s">
        <v>2</v>
      </c>
    </row>
    <row r="726" spans="1:11" x14ac:dyDescent="0.2">
      <c r="A726" s="51">
        <v>43387</v>
      </c>
      <c r="B726" s="42">
        <v>1607</v>
      </c>
      <c r="C726" s="51">
        <v>43387</v>
      </c>
      <c r="D726" s="41">
        <v>2018</v>
      </c>
      <c r="E726" s="41">
        <v>10</v>
      </c>
      <c r="F726" s="49">
        <v>18174400</v>
      </c>
      <c r="G726" s="49" t="s">
        <v>9</v>
      </c>
      <c r="H726" s="49" t="s">
        <v>901</v>
      </c>
      <c r="I726" s="49" t="s">
        <v>14</v>
      </c>
      <c r="J726" s="48"/>
      <c r="K726" s="49" t="s">
        <v>80</v>
      </c>
    </row>
    <row r="727" spans="1:11" x14ac:dyDescent="0.2">
      <c r="A727" s="51">
        <v>43389</v>
      </c>
      <c r="B727" s="42">
        <v>334</v>
      </c>
      <c r="C727" s="51">
        <v>43389</v>
      </c>
      <c r="D727" s="41">
        <v>2018</v>
      </c>
      <c r="E727" s="41">
        <v>10</v>
      </c>
      <c r="F727" s="49">
        <v>18175249</v>
      </c>
      <c r="G727" s="49" t="s">
        <v>9</v>
      </c>
      <c r="H727" s="49" t="s">
        <v>902</v>
      </c>
      <c r="I727" s="49" t="s">
        <v>14</v>
      </c>
      <c r="J727" s="48"/>
      <c r="K727" s="49" t="s">
        <v>2</v>
      </c>
    </row>
    <row r="728" spans="1:11" x14ac:dyDescent="0.2">
      <c r="A728" s="51">
        <v>43389</v>
      </c>
      <c r="B728" s="52">
        <v>1245</v>
      </c>
      <c r="C728" s="51">
        <v>43389</v>
      </c>
      <c r="D728" s="41">
        <v>2018</v>
      </c>
      <c r="E728" s="41">
        <v>10</v>
      </c>
      <c r="F728" s="49">
        <v>18175461</v>
      </c>
      <c r="G728" s="49" t="s">
        <v>9</v>
      </c>
      <c r="H728" s="49" t="s">
        <v>903</v>
      </c>
      <c r="I728" s="49" t="s">
        <v>1</v>
      </c>
      <c r="J728" s="48"/>
      <c r="K728" s="49" t="s">
        <v>2</v>
      </c>
    </row>
    <row r="729" spans="1:11" x14ac:dyDescent="0.2">
      <c r="A729" s="51">
        <v>43389</v>
      </c>
      <c r="B729" s="52">
        <v>1454</v>
      </c>
      <c r="C729" s="51">
        <v>43389</v>
      </c>
      <c r="D729" s="41">
        <v>2018</v>
      </c>
      <c r="E729" s="41">
        <v>10</v>
      </c>
      <c r="F729" s="49">
        <v>18175485</v>
      </c>
      <c r="G729" s="49" t="s">
        <v>12</v>
      </c>
      <c r="H729" s="49" t="s">
        <v>759</v>
      </c>
      <c r="I729" s="49" t="s">
        <v>22</v>
      </c>
      <c r="J729" s="49" t="s">
        <v>284</v>
      </c>
      <c r="K729" s="49" t="s">
        <v>15</v>
      </c>
    </row>
    <row r="730" spans="1:11" x14ac:dyDescent="0.2">
      <c r="A730" s="51">
        <v>43390</v>
      </c>
      <c r="B730" s="52">
        <v>1725</v>
      </c>
      <c r="C730" s="51">
        <v>43390</v>
      </c>
      <c r="D730" s="41">
        <v>2018</v>
      </c>
      <c r="E730" s="41">
        <v>10</v>
      </c>
      <c r="F730" s="49">
        <v>18176285</v>
      </c>
      <c r="G730" s="49" t="s">
        <v>11</v>
      </c>
      <c r="H730" s="49" t="s">
        <v>427</v>
      </c>
      <c r="I730" s="49" t="s">
        <v>29</v>
      </c>
      <c r="J730" s="49" t="s">
        <v>293</v>
      </c>
      <c r="K730" s="49" t="s">
        <v>2</v>
      </c>
    </row>
    <row r="731" spans="1:11" x14ac:dyDescent="0.2">
      <c r="A731" s="51">
        <v>43391</v>
      </c>
      <c r="B731" s="52">
        <v>1615</v>
      </c>
      <c r="C731" s="51">
        <v>43391</v>
      </c>
      <c r="D731" s="41">
        <v>2018</v>
      </c>
      <c r="E731" s="41">
        <v>10</v>
      </c>
      <c r="F731" s="49">
        <v>18176846</v>
      </c>
      <c r="G731" s="49" t="s">
        <v>0</v>
      </c>
      <c r="H731" s="49" t="s">
        <v>904</v>
      </c>
      <c r="I731" s="49" t="s">
        <v>14</v>
      </c>
      <c r="J731" s="48"/>
      <c r="K731" s="49" t="s">
        <v>15</v>
      </c>
    </row>
    <row r="732" spans="1:11" x14ac:dyDescent="0.2">
      <c r="A732" s="51">
        <v>43391</v>
      </c>
      <c r="B732" s="52">
        <v>2024</v>
      </c>
      <c r="C732" s="51">
        <v>43391</v>
      </c>
      <c r="D732" s="41">
        <v>2018</v>
      </c>
      <c r="E732" s="41">
        <v>10</v>
      </c>
      <c r="F732" s="49">
        <v>18177007</v>
      </c>
      <c r="G732" s="49" t="s">
        <v>0</v>
      </c>
      <c r="H732" s="49" t="s">
        <v>905</v>
      </c>
      <c r="I732" s="49" t="s">
        <v>21</v>
      </c>
      <c r="J732" s="49" t="s">
        <v>3</v>
      </c>
      <c r="K732" s="49" t="s">
        <v>15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43397</v>
      </c>
      <c r="B736" s="42">
        <v>1600</v>
      </c>
      <c r="C736" s="51">
        <v>43402</v>
      </c>
      <c r="D736" s="41">
        <v>2018</v>
      </c>
      <c r="E736" s="41">
        <v>10</v>
      </c>
      <c r="F736" s="49">
        <v>18183479</v>
      </c>
      <c r="G736" s="49" t="s">
        <v>0</v>
      </c>
      <c r="H736" s="49" t="s">
        <v>621</v>
      </c>
      <c r="I736" s="49" t="s">
        <v>29</v>
      </c>
      <c r="J736" s="49" t="s">
        <v>283</v>
      </c>
      <c r="K736" s="49" t="s">
        <v>295</v>
      </c>
    </row>
    <row r="737" spans="1:11" x14ac:dyDescent="0.2">
      <c r="A737" s="51">
        <v>43399</v>
      </c>
      <c r="B737" s="42">
        <v>1445</v>
      </c>
      <c r="C737" s="51">
        <v>43399</v>
      </c>
      <c r="D737" s="41">
        <v>2018</v>
      </c>
      <c r="E737" s="41">
        <v>10</v>
      </c>
      <c r="F737" s="49">
        <v>18181709</v>
      </c>
      <c r="G737" s="49" t="s">
        <v>0</v>
      </c>
      <c r="H737" s="49" t="s">
        <v>469</v>
      </c>
      <c r="I737" s="50" t="s">
        <v>207</v>
      </c>
      <c r="J737" s="48"/>
      <c r="K737" s="49" t="s">
        <v>15</v>
      </c>
    </row>
    <row r="738" spans="1:11" x14ac:dyDescent="0.2">
      <c r="A738" s="51">
        <v>43400</v>
      </c>
      <c r="B738" s="42">
        <v>1220</v>
      </c>
      <c r="C738" s="51">
        <v>43400</v>
      </c>
      <c r="D738" s="41">
        <v>2018</v>
      </c>
      <c r="E738" s="41">
        <v>10</v>
      </c>
      <c r="F738" s="49">
        <v>18182347</v>
      </c>
      <c r="G738" s="49" t="s">
        <v>4</v>
      </c>
      <c r="H738" s="49" t="s">
        <v>910</v>
      </c>
      <c r="I738" s="49" t="s">
        <v>22</v>
      </c>
      <c r="J738" s="49" t="s">
        <v>913</v>
      </c>
      <c r="K738" s="49" t="s">
        <v>2</v>
      </c>
    </row>
    <row r="739" spans="1:11" x14ac:dyDescent="0.2">
      <c r="A739" s="51">
        <v>43402</v>
      </c>
      <c r="B739" s="42">
        <v>39</v>
      </c>
      <c r="C739" s="51">
        <v>43402</v>
      </c>
      <c r="D739" s="41">
        <v>2018</v>
      </c>
      <c r="E739" s="41">
        <v>10</v>
      </c>
      <c r="F739" s="49">
        <v>18183291</v>
      </c>
      <c r="G739" s="49" t="s">
        <v>4</v>
      </c>
      <c r="H739" s="49" t="s">
        <v>911</v>
      </c>
      <c r="I739" s="49" t="s">
        <v>14</v>
      </c>
      <c r="J739" s="48"/>
      <c r="K739" s="49" t="s">
        <v>80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5" si="26">YEAR(C774)</f>
        <v>2019</v>
      </c>
      <c r="E774" s="49">
        <f t="shared" ref="E774:E805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43510</v>
      </c>
      <c r="B791" s="52">
        <v>1530</v>
      </c>
      <c r="C791" s="51">
        <v>43522</v>
      </c>
      <c r="D791" s="49">
        <f t="shared" si="26"/>
        <v>2019</v>
      </c>
      <c r="E791" s="49">
        <f t="shared" si="27"/>
        <v>2</v>
      </c>
      <c r="F791" s="49">
        <v>19033032</v>
      </c>
      <c r="G791" s="49" t="s">
        <v>0</v>
      </c>
      <c r="H791" s="49" t="s">
        <v>876</v>
      </c>
      <c r="I791" s="49" t="s">
        <v>21</v>
      </c>
      <c r="J791" s="49" t="s">
        <v>5</v>
      </c>
      <c r="K791" s="49" t="s">
        <v>15</v>
      </c>
    </row>
    <row r="792" spans="1:11" x14ac:dyDescent="0.2">
      <c r="A792" s="51">
        <v>43512</v>
      </c>
      <c r="B792" s="52">
        <v>2341</v>
      </c>
      <c r="C792" s="51">
        <v>43513</v>
      </c>
      <c r="D792" s="49">
        <f t="shared" si="26"/>
        <v>2019</v>
      </c>
      <c r="E792" s="49">
        <f t="shared" si="27"/>
        <v>2</v>
      </c>
      <c r="F792" s="49">
        <v>19028126</v>
      </c>
      <c r="G792" s="49" t="s">
        <v>4</v>
      </c>
      <c r="H792" s="49" t="s">
        <v>570</v>
      </c>
      <c r="I792" s="49" t="s">
        <v>1</v>
      </c>
      <c r="J792" s="49"/>
      <c r="K792" s="49" t="s">
        <v>2</v>
      </c>
    </row>
    <row r="793" spans="1:11" x14ac:dyDescent="0.2">
      <c r="A793" s="51">
        <v>43514</v>
      </c>
      <c r="B793" s="52">
        <v>2025</v>
      </c>
      <c r="C793" s="51">
        <v>43516</v>
      </c>
      <c r="D793" s="49">
        <f t="shared" si="26"/>
        <v>2019</v>
      </c>
      <c r="E793" s="49">
        <f t="shared" si="27"/>
        <v>2</v>
      </c>
      <c r="F793" s="49">
        <v>19029102</v>
      </c>
      <c r="G793" s="49" t="s">
        <v>12</v>
      </c>
      <c r="H793" s="49" t="s">
        <v>949</v>
      </c>
      <c r="I793" s="49" t="s">
        <v>1</v>
      </c>
      <c r="J793" s="49"/>
      <c r="K793" s="49" t="s">
        <v>2</v>
      </c>
    </row>
    <row r="794" spans="1:11" x14ac:dyDescent="0.2">
      <c r="A794" s="51">
        <v>43519</v>
      </c>
      <c r="B794" s="52">
        <v>326</v>
      </c>
      <c r="C794" s="51">
        <v>43519</v>
      </c>
      <c r="D794" s="49">
        <f t="shared" si="26"/>
        <v>2019</v>
      </c>
      <c r="E794" s="49">
        <f t="shared" si="27"/>
        <v>2</v>
      </c>
      <c r="F794" s="49">
        <v>19031660</v>
      </c>
      <c r="G794" s="49" t="s">
        <v>4</v>
      </c>
      <c r="H794" s="49" t="s">
        <v>677</v>
      </c>
      <c r="I794" s="49" t="s">
        <v>1</v>
      </c>
      <c r="J794" s="49"/>
      <c r="K794" s="49" t="s">
        <v>15</v>
      </c>
    </row>
    <row r="795" spans="1:11" s="49" customFormat="1" x14ac:dyDescent="0.2">
      <c r="A795" s="51">
        <v>43520</v>
      </c>
      <c r="B795" s="52">
        <v>2025</v>
      </c>
      <c r="C795" s="51">
        <v>43520</v>
      </c>
      <c r="D795" s="49">
        <f t="shared" si="26"/>
        <v>2019</v>
      </c>
      <c r="E795" s="49">
        <f t="shared" si="27"/>
        <v>2</v>
      </c>
      <c r="F795" s="49">
        <v>19032598</v>
      </c>
      <c r="G795" s="49" t="s">
        <v>7</v>
      </c>
      <c r="H795" s="49" t="s">
        <v>445</v>
      </c>
      <c r="I795" s="49" t="s">
        <v>14</v>
      </c>
      <c r="K795" s="49" t="s">
        <v>80</v>
      </c>
    </row>
    <row r="796" spans="1:11" x14ac:dyDescent="0.2">
      <c r="A796" s="51">
        <v>43521</v>
      </c>
      <c r="B796" s="52">
        <v>1635</v>
      </c>
      <c r="C796" s="51">
        <v>43521</v>
      </c>
      <c r="D796" s="49">
        <f t="shared" si="26"/>
        <v>2019</v>
      </c>
      <c r="E796" s="49">
        <f t="shared" si="27"/>
        <v>2</v>
      </c>
      <c r="F796" s="49">
        <v>19033038</v>
      </c>
      <c r="G796" s="49" t="s">
        <v>9</v>
      </c>
      <c r="H796" s="49" t="s">
        <v>1072</v>
      </c>
      <c r="I796" s="49" t="s">
        <v>21</v>
      </c>
      <c r="J796" s="49" t="s">
        <v>5</v>
      </c>
      <c r="K796" s="49" t="s">
        <v>70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43532</v>
      </c>
      <c r="B804" s="17">
        <v>1430</v>
      </c>
      <c r="C804" s="51">
        <v>43535</v>
      </c>
      <c r="D804" s="1">
        <f t="shared" si="26"/>
        <v>2019</v>
      </c>
      <c r="E804" s="1">
        <f t="shared" si="27"/>
        <v>3</v>
      </c>
      <c r="F804" s="1">
        <v>19040975</v>
      </c>
      <c r="G804" s="49" t="s">
        <v>0</v>
      </c>
      <c r="H804" s="49" t="s">
        <v>953</v>
      </c>
      <c r="I804" s="49" t="s">
        <v>21</v>
      </c>
      <c r="J804" s="49" t="s">
        <v>5</v>
      </c>
      <c r="K804" s="49" t="s">
        <v>295</v>
      </c>
    </row>
    <row r="805" spans="1:11" x14ac:dyDescent="0.2">
      <c r="A805" s="51">
        <v>43532</v>
      </c>
      <c r="B805" s="17">
        <v>728</v>
      </c>
      <c r="C805" s="51">
        <v>43539</v>
      </c>
      <c r="D805" s="1">
        <f t="shared" si="26"/>
        <v>2019</v>
      </c>
      <c r="E805" s="1">
        <f t="shared" si="27"/>
        <v>3</v>
      </c>
      <c r="F805" s="1">
        <v>19043928</v>
      </c>
      <c r="G805" s="49" t="s">
        <v>12</v>
      </c>
      <c r="H805" s="49" t="s">
        <v>797</v>
      </c>
      <c r="I805" s="49" t="s">
        <v>29</v>
      </c>
      <c r="J805" s="49" t="s">
        <v>292</v>
      </c>
      <c r="K805" s="49" t="s">
        <v>15</v>
      </c>
    </row>
    <row r="806" spans="1:11" x14ac:dyDescent="0.2">
      <c r="A806" s="51">
        <v>43533</v>
      </c>
      <c r="B806" s="17">
        <v>1954</v>
      </c>
      <c r="C806" s="51">
        <v>43540</v>
      </c>
      <c r="D806" s="1">
        <f t="shared" ref="D806:D837" si="28">YEAR(C806)</f>
        <v>2019</v>
      </c>
      <c r="E806" s="1">
        <f t="shared" ref="E806:E838" si="29">MONTH(C806)</f>
        <v>3</v>
      </c>
      <c r="F806" s="1">
        <v>19044824</v>
      </c>
      <c r="G806" s="49" t="s">
        <v>0</v>
      </c>
      <c r="H806" s="49" t="s">
        <v>956</v>
      </c>
      <c r="I806" s="49" t="s">
        <v>968</v>
      </c>
      <c r="J806" s="49" t="s">
        <v>969</v>
      </c>
      <c r="K806" s="49" t="s">
        <v>15</v>
      </c>
    </row>
    <row r="807" spans="1:11" x14ac:dyDescent="0.2">
      <c r="A807" s="51">
        <v>43534</v>
      </c>
      <c r="B807" s="17">
        <v>404</v>
      </c>
      <c r="C807" s="51">
        <v>43534</v>
      </c>
      <c r="D807" s="1">
        <f t="shared" si="28"/>
        <v>2019</v>
      </c>
      <c r="E807" s="1">
        <f t="shared" si="29"/>
        <v>3</v>
      </c>
      <c r="F807" s="1">
        <v>19040518</v>
      </c>
      <c r="G807" s="49" t="s">
        <v>6</v>
      </c>
      <c r="H807" s="49" t="s">
        <v>954</v>
      </c>
      <c r="I807" s="49" t="s">
        <v>1</v>
      </c>
      <c r="J807" s="49"/>
      <c r="K807" s="49" t="s">
        <v>2</v>
      </c>
    </row>
    <row r="808" spans="1:11" x14ac:dyDescent="0.2">
      <c r="A808" s="51">
        <v>43534</v>
      </c>
      <c r="B808" s="17">
        <v>2251</v>
      </c>
      <c r="C808" s="51">
        <v>43534</v>
      </c>
      <c r="D808" s="1">
        <f t="shared" si="28"/>
        <v>2019</v>
      </c>
      <c r="E808" s="1">
        <f t="shared" si="29"/>
        <v>3</v>
      </c>
      <c r="F808" s="1">
        <v>19040901</v>
      </c>
      <c r="G808" s="49" t="s">
        <v>0</v>
      </c>
      <c r="H808" s="49" t="s">
        <v>563</v>
      </c>
      <c r="I808" s="49" t="s">
        <v>29</v>
      </c>
      <c r="J808" s="49" t="s">
        <v>293</v>
      </c>
      <c r="K808" s="49" t="s">
        <v>2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8"/>
        <v>2019</v>
      </c>
      <c r="E809" s="1">
        <f t="shared" si="29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43539</v>
      </c>
      <c r="B810" s="17">
        <v>213</v>
      </c>
      <c r="C810" s="51">
        <v>43539</v>
      </c>
      <c r="D810" s="1">
        <f t="shared" si="28"/>
        <v>2019</v>
      </c>
      <c r="E810" s="1">
        <f t="shared" si="29"/>
        <v>3</v>
      </c>
      <c r="F810" s="1">
        <v>19043676</v>
      </c>
      <c r="G810" s="49" t="s">
        <v>4</v>
      </c>
      <c r="H810" s="49" t="s">
        <v>485</v>
      </c>
      <c r="I810" s="49" t="s">
        <v>1</v>
      </c>
      <c r="J810" s="49"/>
      <c r="K810" s="49" t="s">
        <v>2</v>
      </c>
    </row>
    <row r="811" spans="1:11" x14ac:dyDescent="0.2">
      <c r="A811" s="51">
        <v>43539</v>
      </c>
      <c r="B811" s="17">
        <v>811</v>
      </c>
      <c r="C811" s="51">
        <v>43539</v>
      </c>
      <c r="D811" s="1">
        <f t="shared" si="28"/>
        <v>2019</v>
      </c>
      <c r="E811" s="1">
        <f t="shared" si="29"/>
        <v>3</v>
      </c>
      <c r="F811" s="1">
        <v>19043732</v>
      </c>
      <c r="G811" s="49" t="s">
        <v>12</v>
      </c>
      <c r="H811" s="49" t="s">
        <v>957</v>
      </c>
      <c r="I811" s="49" t="s">
        <v>29</v>
      </c>
      <c r="J811" s="49" t="s">
        <v>293</v>
      </c>
      <c r="K811" s="49" t="s">
        <v>15</v>
      </c>
    </row>
    <row r="812" spans="1:11" x14ac:dyDescent="0.2">
      <c r="A812" s="51">
        <v>43539</v>
      </c>
      <c r="B812" s="17">
        <v>1614</v>
      </c>
      <c r="C812" s="51">
        <v>43539</v>
      </c>
      <c r="D812" s="1">
        <f t="shared" si="28"/>
        <v>2019</v>
      </c>
      <c r="E812" s="1">
        <f t="shared" si="29"/>
        <v>3</v>
      </c>
      <c r="F812" s="1">
        <v>19043993</v>
      </c>
      <c r="G812" s="49" t="s">
        <v>11</v>
      </c>
      <c r="H812" s="49" t="s">
        <v>958</v>
      </c>
      <c r="I812" s="49" t="s">
        <v>29</v>
      </c>
      <c r="J812" s="49" t="s">
        <v>294</v>
      </c>
      <c r="K812" s="49" t="s">
        <v>2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8"/>
        <v>2019</v>
      </c>
      <c r="E813" s="1">
        <f t="shared" si="29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8"/>
        <v>2019</v>
      </c>
      <c r="E814" s="1">
        <f t="shared" si="29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8"/>
        <v>2019</v>
      </c>
      <c r="E815" s="1">
        <f t="shared" si="29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8"/>
        <v>2019</v>
      </c>
      <c r="E816" s="1">
        <f t="shared" si="29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43546</v>
      </c>
      <c r="B817" s="17">
        <v>2000</v>
      </c>
      <c r="C817" s="51">
        <v>43550</v>
      </c>
      <c r="D817" s="1">
        <f t="shared" si="28"/>
        <v>2019</v>
      </c>
      <c r="E817" s="1">
        <f t="shared" si="29"/>
        <v>3</v>
      </c>
      <c r="F817" s="1">
        <v>19051011</v>
      </c>
      <c r="G817" s="49" t="s">
        <v>9</v>
      </c>
      <c r="H817" s="49" t="s">
        <v>382</v>
      </c>
      <c r="I817" s="49" t="s">
        <v>29</v>
      </c>
      <c r="J817" s="49" t="s">
        <v>970</v>
      </c>
      <c r="K817" s="49" t="s">
        <v>2</v>
      </c>
    </row>
    <row r="818" spans="1:11" x14ac:dyDescent="0.2">
      <c r="A818" s="51">
        <v>43548</v>
      </c>
      <c r="B818" s="17">
        <v>23</v>
      </c>
      <c r="C818" s="51">
        <v>43548</v>
      </c>
      <c r="D818" s="1">
        <f t="shared" si="28"/>
        <v>2019</v>
      </c>
      <c r="E818" s="1">
        <f t="shared" si="29"/>
        <v>3</v>
      </c>
      <c r="F818" s="1">
        <v>19049304</v>
      </c>
      <c r="G818" s="49" t="s">
        <v>0</v>
      </c>
      <c r="H818" s="49" t="s">
        <v>961</v>
      </c>
      <c r="I818" s="49" t="s">
        <v>29</v>
      </c>
      <c r="J818" s="49" t="s">
        <v>10</v>
      </c>
      <c r="K818" s="49" t="s">
        <v>2</v>
      </c>
    </row>
    <row r="819" spans="1:11" x14ac:dyDescent="0.2">
      <c r="A819" s="51">
        <v>43548</v>
      </c>
      <c r="B819" s="17">
        <v>1600</v>
      </c>
      <c r="C819" s="51">
        <v>43548</v>
      </c>
      <c r="D819" s="1">
        <f t="shared" si="28"/>
        <v>2019</v>
      </c>
      <c r="E819" s="1">
        <f t="shared" si="29"/>
        <v>3</v>
      </c>
      <c r="F819" s="1">
        <v>19049685</v>
      </c>
      <c r="G819" s="49" t="s">
        <v>4</v>
      </c>
      <c r="H819" s="49" t="s">
        <v>422</v>
      </c>
      <c r="I819" s="49" t="s">
        <v>1</v>
      </c>
      <c r="J819" s="49"/>
      <c r="K819" s="49" t="s">
        <v>15</v>
      </c>
    </row>
    <row r="820" spans="1:11" x14ac:dyDescent="0.2">
      <c r="A820" s="51">
        <v>43550</v>
      </c>
      <c r="B820" s="17">
        <v>1515</v>
      </c>
      <c r="C820" s="51">
        <v>43550</v>
      </c>
      <c r="D820" s="1">
        <f t="shared" si="28"/>
        <v>2019</v>
      </c>
      <c r="E820" s="1">
        <f t="shared" si="29"/>
        <v>3</v>
      </c>
      <c r="F820" s="1">
        <v>19050952</v>
      </c>
      <c r="G820" s="49" t="s">
        <v>4</v>
      </c>
      <c r="H820" s="49" t="s">
        <v>962</v>
      </c>
      <c r="I820" s="49" t="s">
        <v>1</v>
      </c>
      <c r="J820" s="49"/>
      <c r="K820" s="49" t="s">
        <v>295</v>
      </c>
    </row>
    <row r="821" spans="1:11" x14ac:dyDescent="0.2">
      <c r="A821" s="51">
        <v>43550</v>
      </c>
      <c r="B821" s="17">
        <v>1743</v>
      </c>
      <c r="C821" s="51">
        <v>43550</v>
      </c>
      <c r="D821" s="1">
        <f t="shared" si="28"/>
        <v>2019</v>
      </c>
      <c r="E821" s="1">
        <f t="shared" si="29"/>
        <v>3</v>
      </c>
      <c r="F821" s="1">
        <v>19050983</v>
      </c>
      <c r="G821" s="49" t="s">
        <v>0</v>
      </c>
      <c r="H821" s="49" t="s">
        <v>305</v>
      </c>
      <c r="I821" s="49" t="s">
        <v>1</v>
      </c>
      <c r="J821" s="49"/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8"/>
        <v>2019</v>
      </c>
      <c r="E822" s="1">
        <f t="shared" si="29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8"/>
        <v>2019</v>
      </c>
      <c r="E823" s="1">
        <f t="shared" si="29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8"/>
        <v>2019</v>
      </c>
      <c r="E824" s="1">
        <f t="shared" si="29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8"/>
        <v>2019</v>
      </c>
      <c r="E825" s="1">
        <f t="shared" si="29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8"/>
        <v>2019</v>
      </c>
      <c r="E826" s="49">
        <f t="shared" si="29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8"/>
        <v>2019</v>
      </c>
      <c r="E827" s="49">
        <f t="shared" si="29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8"/>
        <v>2019</v>
      </c>
      <c r="E828" s="49">
        <f t="shared" si="29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43558</v>
      </c>
      <c r="B829" s="52">
        <v>1851</v>
      </c>
      <c r="C829" s="51">
        <v>43585</v>
      </c>
      <c r="D829" s="49">
        <f t="shared" si="28"/>
        <v>2019</v>
      </c>
      <c r="E829" s="49">
        <f t="shared" si="29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2">
      <c r="A830" s="51">
        <v>43559</v>
      </c>
      <c r="B830" s="52">
        <v>502</v>
      </c>
      <c r="C830" s="51">
        <v>43559</v>
      </c>
      <c r="D830" s="49">
        <f t="shared" si="28"/>
        <v>2019</v>
      </c>
      <c r="E830" s="49">
        <f t="shared" si="29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2">
      <c r="A831" s="51">
        <v>43559</v>
      </c>
      <c r="B831" s="52">
        <v>945</v>
      </c>
      <c r="C831" s="51">
        <v>43559</v>
      </c>
      <c r="D831" s="49">
        <f t="shared" si="28"/>
        <v>2019</v>
      </c>
      <c r="E831" s="49">
        <f t="shared" si="29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2">
      <c r="A832" s="51">
        <v>43560</v>
      </c>
      <c r="B832" s="52">
        <v>1350</v>
      </c>
      <c r="C832" s="51">
        <v>43560</v>
      </c>
      <c r="D832" s="49">
        <f t="shared" si="28"/>
        <v>2019</v>
      </c>
      <c r="E832" s="49">
        <f t="shared" si="29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2">
      <c r="A833" s="51">
        <v>43561</v>
      </c>
      <c r="B833" s="52">
        <v>1711</v>
      </c>
      <c r="C833" s="51">
        <v>43561</v>
      </c>
      <c r="D833" s="49">
        <f t="shared" si="28"/>
        <v>2019</v>
      </c>
      <c r="E833" s="49">
        <f t="shared" si="29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2">
      <c r="A834" s="51">
        <v>43562</v>
      </c>
      <c r="B834" s="52">
        <v>500</v>
      </c>
      <c r="C834" s="51">
        <v>43562</v>
      </c>
      <c r="D834" s="49">
        <f t="shared" si="28"/>
        <v>2019</v>
      </c>
      <c r="E834" s="49">
        <f t="shared" si="29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2">
      <c r="A835" s="51">
        <v>43565</v>
      </c>
      <c r="B835" s="52">
        <v>1704</v>
      </c>
      <c r="C835" s="51">
        <v>43565</v>
      </c>
      <c r="D835" s="49">
        <f t="shared" si="28"/>
        <v>2019</v>
      </c>
      <c r="E835" s="49">
        <f t="shared" si="29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2">
      <c r="A836" s="51">
        <v>43566</v>
      </c>
      <c r="B836" s="52">
        <v>1450</v>
      </c>
      <c r="C836" s="51">
        <v>43566</v>
      </c>
      <c r="D836" s="49">
        <f t="shared" si="28"/>
        <v>2019</v>
      </c>
      <c r="E836" s="49">
        <f t="shared" si="29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2">
      <c r="A837" s="51">
        <v>43569</v>
      </c>
      <c r="B837" s="52">
        <v>1527</v>
      </c>
      <c r="C837" s="51">
        <v>43569</v>
      </c>
      <c r="D837" s="49">
        <f t="shared" si="28"/>
        <v>2019</v>
      </c>
      <c r="E837" s="49">
        <f t="shared" si="29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2">
      <c r="A838" s="51">
        <v>43572</v>
      </c>
      <c r="B838" s="52">
        <v>1800</v>
      </c>
      <c r="C838" s="51">
        <v>43573</v>
      </c>
      <c r="D838" s="49">
        <f t="shared" ref="D838" si="30">YEAR(C838)</f>
        <v>2019</v>
      </c>
      <c r="E838" s="49">
        <f t="shared" si="29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43575</v>
      </c>
      <c r="B840" s="52">
        <v>927</v>
      </c>
      <c r="C840" s="51">
        <v>43575</v>
      </c>
      <c r="D840" s="49">
        <f t="shared" ref="D840:D847" si="31">YEAR(C840)</f>
        <v>2019</v>
      </c>
      <c r="E840" s="49">
        <f t="shared" ref="E840:E847" si="32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2">
      <c r="A841" s="51">
        <v>43577</v>
      </c>
      <c r="B841" s="52">
        <v>1616</v>
      </c>
      <c r="C841" s="51">
        <v>43579</v>
      </c>
      <c r="D841" s="49">
        <f t="shared" si="31"/>
        <v>2019</v>
      </c>
      <c r="E841" s="49">
        <f t="shared" si="32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2">
      <c r="A842" s="51">
        <v>43578</v>
      </c>
      <c r="B842" s="52">
        <v>1700</v>
      </c>
      <c r="C842" s="51">
        <v>43581</v>
      </c>
      <c r="D842" s="49">
        <f t="shared" si="31"/>
        <v>2019</v>
      </c>
      <c r="E842" s="49">
        <f t="shared" si="32"/>
        <v>4</v>
      </c>
      <c r="F842" s="49">
        <v>19071007</v>
      </c>
      <c r="G842" s="49" t="s">
        <v>0</v>
      </c>
      <c r="H842" s="49" t="s">
        <v>408</v>
      </c>
      <c r="I842" s="49" t="s">
        <v>29</v>
      </c>
      <c r="J842" s="49" t="s">
        <v>283</v>
      </c>
      <c r="K842" s="49" t="s">
        <v>295</v>
      </c>
    </row>
    <row r="843" spans="1:11" x14ac:dyDescent="0.2">
      <c r="A843" s="51">
        <v>43579</v>
      </c>
      <c r="B843" s="52">
        <v>1717</v>
      </c>
      <c r="C843" s="51">
        <v>43579</v>
      </c>
      <c r="D843" s="49">
        <f t="shared" si="31"/>
        <v>2019</v>
      </c>
      <c r="E843" s="49">
        <f t="shared" si="32"/>
        <v>4</v>
      </c>
      <c r="F843" s="49">
        <v>19069797</v>
      </c>
      <c r="G843" s="49" t="s">
        <v>0</v>
      </c>
      <c r="H843" s="49" t="s">
        <v>859</v>
      </c>
      <c r="I843" s="49" t="s">
        <v>29</v>
      </c>
      <c r="J843" s="49" t="s">
        <v>283</v>
      </c>
      <c r="K843" s="49" t="s">
        <v>295</v>
      </c>
    </row>
    <row r="844" spans="1:11" x14ac:dyDescent="0.2">
      <c r="A844" s="51">
        <v>43579</v>
      </c>
      <c r="B844" s="52">
        <v>800</v>
      </c>
      <c r="C844" s="51">
        <v>43580</v>
      </c>
      <c r="D844" s="49">
        <f t="shared" si="31"/>
        <v>2019</v>
      </c>
      <c r="E844" s="49">
        <f t="shared" si="32"/>
        <v>4</v>
      </c>
      <c r="F844" s="49">
        <v>19070560</v>
      </c>
      <c r="G844" s="49" t="s">
        <v>4</v>
      </c>
      <c r="H844" s="49" t="s">
        <v>426</v>
      </c>
      <c r="I844" s="49" t="s">
        <v>21</v>
      </c>
      <c r="J844" s="49" t="s">
        <v>5</v>
      </c>
      <c r="K844" s="49" t="s">
        <v>298</v>
      </c>
    </row>
    <row r="845" spans="1:11" x14ac:dyDescent="0.2">
      <c r="A845" s="51">
        <v>43582</v>
      </c>
      <c r="B845" s="52">
        <v>200</v>
      </c>
      <c r="C845" s="51">
        <v>43582</v>
      </c>
      <c r="D845" s="49">
        <f t="shared" si="31"/>
        <v>2019</v>
      </c>
      <c r="E845" s="49">
        <f t="shared" si="32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2">
      <c r="A846" s="51">
        <v>43582</v>
      </c>
      <c r="B846" s="52">
        <v>2305</v>
      </c>
      <c r="C846" s="51">
        <v>43583</v>
      </c>
      <c r="D846" s="49">
        <f t="shared" si="31"/>
        <v>2019</v>
      </c>
      <c r="E846" s="49">
        <f t="shared" si="32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1"/>
        <v>2019</v>
      </c>
      <c r="E847" s="49">
        <f t="shared" si="32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43593</v>
      </c>
      <c r="B850" s="52">
        <v>1646</v>
      </c>
      <c r="C850" s="51">
        <v>43599</v>
      </c>
      <c r="D850" s="49">
        <v>2019</v>
      </c>
      <c r="E850" s="49">
        <v>5</v>
      </c>
      <c r="F850" s="49">
        <v>19082844</v>
      </c>
      <c r="G850" s="49" t="s">
        <v>0</v>
      </c>
      <c r="H850" s="49" t="s">
        <v>986</v>
      </c>
      <c r="I850" s="49" t="s">
        <v>21</v>
      </c>
      <c r="J850" s="49" t="s">
        <v>5</v>
      </c>
      <c r="K850" s="49" t="s">
        <v>15</v>
      </c>
    </row>
    <row r="851" spans="1:11" x14ac:dyDescent="0.2">
      <c r="A851" s="51">
        <v>43599</v>
      </c>
      <c r="B851" s="52">
        <v>911</v>
      </c>
      <c r="C851" s="51">
        <v>43599</v>
      </c>
      <c r="D851" s="49">
        <v>2019</v>
      </c>
      <c r="E851" s="49">
        <v>5</v>
      </c>
      <c r="F851" s="49">
        <v>19082617</v>
      </c>
      <c r="G851" s="49" t="s">
        <v>0</v>
      </c>
      <c r="H851" s="49" t="s">
        <v>985</v>
      </c>
      <c r="I851" s="49" t="s">
        <v>21</v>
      </c>
      <c r="J851" s="49" t="s">
        <v>3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43609</v>
      </c>
      <c r="B860" s="52">
        <v>2000</v>
      </c>
      <c r="C860" s="51">
        <v>43615</v>
      </c>
      <c r="D860" s="49">
        <v>2019</v>
      </c>
      <c r="E860" s="49">
        <v>5</v>
      </c>
      <c r="F860" s="49">
        <v>19093832</v>
      </c>
      <c r="G860" s="49" t="s">
        <v>4</v>
      </c>
      <c r="H860" s="49" t="s">
        <v>992</v>
      </c>
      <c r="I860" s="49" t="s">
        <v>29</v>
      </c>
      <c r="J860" s="49" t="s">
        <v>283</v>
      </c>
      <c r="K860" s="49" t="s">
        <v>295</v>
      </c>
    </row>
    <row r="861" spans="1:11" x14ac:dyDescent="0.2">
      <c r="A861" s="51">
        <v>43611</v>
      </c>
      <c r="B861" s="52">
        <v>300</v>
      </c>
      <c r="C861" s="51">
        <v>43616</v>
      </c>
      <c r="D861" s="49">
        <f>YEAR(C861)</f>
        <v>2019</v>
      </c>
      <c r="E861" s="49">
        <f>MONTH(C861)</f>
        <v>5</v>
      </c>
      <c r="F861" s="49">
        <v>19093914</v>
      </c>
      <c r="G861" s="49" t="s">
        <v>4</v>
      </c>
      <c r="H861" s="49" t="s">
        <v>994</v>
      </c>
      <c r="I861" s="49" t="s">
        <v>29</v>
      </c>
      <c r="J861" s="49" t="s">
        <v>294</v>
      </c>
      <c r="K861" s="49" t="s">
        <v>995</v>
      </c>
    </row>
    <row r="862" spans="1:11" x14ac:dyDescent="0.2">
      <c r="A862" s="51">
        <v>43613</v>
      </c>
      <c r="B862" s="52">
        <v>1600</v>
      </c>
      <c r="C862" s="51">
        <v>43613</v>
      </c>
      <c r="D862" s="49">
        <v>2019</v>
      </c>
      <c r="E862" s="49">
        <v>5</v>
      </c>
      <c r="F862" s="49">
        <v>19092284</v>
      </c>
      <c r="G862" s="49" t="s">
        <v>4</v>
      </c>
      <c r="H862" s="49" t="s">
        <v>655</v>
      </c>
      <c r="I862" s="49" t="s">
        <v>1</v>
      </c>
      <c r="J862" s="49"/>
      <c r="K862" s="49" t="s">
        <v>15</v>
      </c>
    </row>
    <row r="863" spans="1:11" x14ac:dyDescent="0.2">
      <c r="A863" s="51">
        <v>43614</v>
      </c>
      <c r="B863" s="52">
        <v>127</v>
      </c>
      <c r="C863" s="51">
        <v>43614</v>
      </c>
      <c r="D863" s="49">
        <v>2019</v>
      </c>
      <c r="E863" s="49">
        <v>5</v>
      </c>
      <c r="F863" s="49">
        <v>19092587</v>
      </c>
      <c r="G863" s="49" t="s">
        <v>0</v>
      </c>
      <c r="H863" s="49" t="s">
        <v>563</v>
      </c>
      <c r="I863" s="49" t="s">
        <v>21</v>
      </c>
      <c r="J863" s="49" t="s">
        <v>5</v>
      </c>
      <c r="K863" s="49" t="s">
        <v>15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928" si="33">YEAR(C865)</f>
        <v>2019</v>
      </c>
      <c r="E865" s="49">
        <f t="shared" ref="E865:E871" si="34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3"/>
        <v>2019</v>
      </c>
      <c r="E866" s="49">
        <f t="shared" si="34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3"/>
        <v>2019</v>
      </c>
      <c r="E867" s="49">
        <f t="shared" si="34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3"/>
        <v>2019</v>
      </c>
      <c r="E868" s="49">
        <f t="shared" si="34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43630</v>
      </c>
      <c r="B869" s="52">
        <v>500</v>
      </c>
      <c r="C869" s="51">
        <v>43637</v>
      </c>
      <c r="D869" s="49">
        <f t="shared" si="33"/>
        <v>2019</v>
      </c>
      <c r="E869" s="49">
        <f t="shared" si="34"/>
        <v>6</v>
      </c>
      <c r="F869" s="49">
        <v>19108182</v>
      </c>
      <c r="G869" s="49" t="s">
        <v>0</v>
      </c>
      <c r="H869" s="49" t="s">
        <v>1002</v>
      </c>
      <c r="I869" s="49" t="s">
        <v>29</v>
      </c>
      <c r="J869" s="49" t="s">
        <v>283</v>
      </c>
      <c r="K869" s="49" t="s">
        <v>298</v>
      </c>
    </row>
    <row r="870" spans="1:11" x14ac:dyDescent="0.2">
      <c r="A870" s="51">
        <v>43631</v>
      </c>
      <c r="B870" s="52">
        <v>1108</v>
      </c>
      <c r="C870" s="51">
        <v>43631</v>
      </c>
      <c r="D870" s="49">
        <f t="shared" si="33"/>
        <v>2019</v>
      </c>
      <c r="E870" s="49">
        <f t="shared" si="34"/>
        <v>6</v>
      </c>
      <c r="F870" s="49">
        <v>19104237</v>
      </c>
      <c r="G870" s="49" t="s">
        <v>9</v>
      </c>
      <c r="H870" s="49" t="s">
        <v>470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105</v>
      </c>
      <c r="C871" s="51">
        <v>43632</v>
      </c>
      <c r="D871" s="49">
        <f t="shared" si="33"/>
        <v>2019</v>
      </c>
      <c r="E871" s="49">
        <f t="shared" si="34"/>
        <v>6</v>
      </c>
      <c r="F871" s="49">
        <v>19104718</v>
      </c>
      <c r="G871" s="49" t="s">
        <v>0</v>
      </c>
      <c r="H871" s="49" t="s">
        <v>997</v>
      </c>
      <c r="I871" s="49" t="s">
        <v>1</v>
      </c>
      <c r="J871" s="49"/>
      <c r="K871" s="49" t="s">
        <v>15</v>
      </c>
    </row>
    <row r="872" spans="1:11" s="49" customFormat="1" x14ac:dyDescent="0.2">
      <c r="A872" s="51">
        <v>43632</v>
      </c>
      <c r="B872" s="52">
        <v>144</v>
      </c>
      <c r="C872" s="51">
        <v>43632</v>
      </c>
      <c r="D872" s="49">
        <f t="shared" si="33"/>
        <v>2019</v>
      </c>
      <c r="E872" s="49">
        <v>6</v>
      </c>
      <c r="F872" s="49">
        <v>19104723</v>
      </c>
      <c r="G872" s="49" t="s">
        <v>4</v>
      </c>
      <c r="H872" s="49" t="s">
        <v>1047</v>
      </c>
      <c r="I872" s="49" t="s">
        <v>1</v>
      </c>
    </row>
    <row r="873" spans="1:11" x14ac:dyDescent="0.2">
      <c r="A873" s="51">
        <v>43632</v>
      </c>
      <c r="B873" s="52">
        <v>1001</v>
      </c>
      <c r="C873" s="51">
        <v>43632</v>
      </c>
      <c r="D873" s="49">
        <f t="shared" si="33"/>
        <v>2019</v>
      </c>
      <c r="E873" s="49">
        <f t="shared" ref="E873:E936" si="35">MONTH(C873)</f>
        <v>6</v>
      </c>
      <c r="F873" s="49">
        <v>19104883</v>
      </c>
      <c r="G873" s="49" t="s">
        <v>4</v>
      </c>
      <c r="H873" s="49" t="s">
        <v>745</v>
      </c>
      <c r="I873" s="49" t="s">
        <v>21</v>
      </c>
      <c r="J873" s="49" t="s">
        <v>5</v>
      </c>
      <c r="K873" s="49" t="s">
        <v>2</v>
      </c>
    </row>
    <row r="874" spans="1:11" x14ac:dyDescent="0.2">
      <c r="A874" s="51">
        <v>43634</v>
      </c>
      <c r="B874" s="52">
        <v>2130</v>
      </c>
      <c r="C874" s="51">
        <v>43634</v>
      </c>
      <c r="D874" s="49">
        <f t="shared" si="33"/>
        <v>2019</v>
      </c>
      <c r="E874" s="49">
        <f t="shared" si="35"/>
        <v>6</v>
      </c>
      <c r="F874" s="49">
        <v>19106524</v>
      </c>
      <c r="G874" s="49" t="s">
        <v>6</v>
      </c>
      <c r="H874" s="49" t="s">
        <v>998</v>
      </c>
      <c r="I874" s="49" t="s">
        <v>14</v>
      </c>
      <c r="J874" s="49"/>
      <c r="K874" s="49" t="s">
        <v>2</v>
      </c>
    </row>
    <row r="875" spans="1:11" x14ac:dyDescent="0.2">
      <c r="A875" s="51">
        <v>43635</v>
      </c>
      <c r="B875" s="52">
        <v>723</v>
      </c>
      <c r="C875" s="51">
        <v>43635</v>
      </c>
      <c r="D875" s="49">
        <f t="shared" si="33"/>
        <v>2019</v>
      </c>
      <c r="E875" s="49">
        <f t="shared" si="35"/>
        <v>6</v>
      </c>
      <c r="F875" s="49">
        <v>19106665</v>
      </c>
      <c r="G875" s="49" t="s">
        <v>4</v>
      </c>
      <c r="H875" s="49" t="s">
        <v>999</v>
      </c>
      <c r="I875" s="49" t="s">
        <v>29</v>
      </c>
      <c r="J875" s="49" t="s">
        <v>293</v>
      </c>
      <c r="K875" s="49" t="s">
        <v>2</v>
      </c>
    </row>
    <row r="876" spans="1:11" x14ac:dyDescent="0.2">
      <c r="A876" s="51">
        <v>43635</v>
      </c>
      <c r="B876" s="52">
        <v>1146</v>
      </c>
      <c r="C876" s="51">
        <v>43635</v>
      </c>
      <c r="D876" s="49">
        <f t="shared" si="33"/>
        <v>2019</v>
      </c>
      <c r="E876" s="49">
        <f t="shared" si="35"/>
        <v>6</v>
      </c>
      <c r="F876" s="49">
        <v>19106766</v>
      </c>
      <c r="G876" s="49" t="s">
        <v>4</v>
      </c>
      <c r="H876" s="49" t="s">
        <v>1000</v>
      </c>
      <c r="I876" s="49" t="s">
        <v>29</v>
      </c>
      <c r="J876" s="49" t="s">
        <v>293</v>
      </c>
      <c r="K876" s="49" t="s">
        <v>15</v>
      </c>
    </row>
    <row r="877" spans="1:11" x14ac:dyDescent="0.2">
      <c r="A877" s="51">
        <v>43636</v>
      </c>
      <c r="B877" s="52">
        <v>902</v>
      </c>
      <c r="C877" s="51">
        <v>43636</v>
      </c>
      <c r="D877" s="49">
        <f t="shared" si="33"/>
        <v>2019</v>
      </c>
      <c r="E877" s="49">
        <f t="shared" si="35"/>
        <v>6</v>
      </c>
      <c r="F877" s="49">
        <v>19107406</v>
      </c>
      <c r="G877" s="49" t="s">
        <v>6</v>
      </c>
      <c r="H877" s="49" t="s">
        <v>1001</v>
      </c>
      <c r="I877" s="49" t="s">
        <v>1</v>
      </c>
      <c r="J877" s="49"/>
      <c r="K877" s="49" t="s">
        <v>2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3"/>
        <v>2019</v>
      </c>
      <c r="E878" s="49">
        <f t="shared" si="35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3"/>
        <v>2019</v>
      </c>
      <c r="E879" s="49">
        <f t="shared" si="35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3"/>
        <v>2019</v>
      </c>
      <c r="E880" s="49">
        <f t="shared" si="35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3"/>
        <v>2019</v>
      </c>
      <c r="E881" s="49">
        <f t="shared" si="35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3"/>
        <v>2019</v>
      </c>
      <c r="E882" s="49">
        <f t="shared" si="35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3"/>
        <v>2019</v>
      </c>
      <c r="E883" s="49">
        <f t="shared" si="35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3"/>
        <v>2019</v>
      </c>
      <c r="E884" s="49">
        <f t="shared" si="35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3"/>
        <v>2019</v>
      </c>
      <c r="E885" s="49">
        <f t="shared" si="35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3"/>
        <v>2019</v>
      </c>
      <c r="E886" s="49">
        <f t="shared" si="35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3"/>
        <v>2019</v>
      </c>
      <c r="E887" s="49">
        <f t="shared" si="35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3"/>
        <v>2019</v>
      </c>
      <c r="E888" s="49">
        <f t="shared" si="35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3"/>
        <v>2019</v>
      </c>
      <c r="E889" s="49">
        <f t="shared" si="35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3"/>
        <v>2019</v>
      </c>
      <c r="E890" s="49">
        <f t="shared" si="35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3"/>
        <v>2019</v>
      </c>
      <c r="E891" s="49">
        <f t="shared" si="35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3"/>
        <v>2019</v>
      </c>
      <c r="E892" s="49">
        <f t="shared" si="35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3"/>
        <v>2019</v>
      </c>
      <c r="E893" s="49">
        <f t="shared" si="35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3"/>
        <v>2019</v>
      </c>
      <c r="E894" s="49">
        <f t="shared" si="35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3"/>
        <v>2019</v>
      </c>
      <c r="E895" s="49">
        <f t="shared" si="35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3"/>
        <v>2019</v>
      </c>
      <c r="E896" s="49">
        <f t="shared" si="35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si="33"/>
        <v>2019</v>
      </c>
      <c r="E897" s="49">
        <f t="shared" si="35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3"/>
        <v>2019</v>
      </c>
      <c r="E898" s="49">
        <f t="shared" si="35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3"/>
        <v>2019</v>
      </c>
      <c r="E899" s="49">
        <f t="shared" si="35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3"/>
        <v>2019</v>
      </c>
      <c r="E900" s="49">
        <f t="shared" si="35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3"/>
        <v>2019</v>
      </c>
      <c r="E901" s="49">
        <f t="shared" si="35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3"/>
        <v>2019</v>
      </c>
      <c r="E902" s="49">
        <f t="shared" si="35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3"/>
        <v>2019</v>
      </c>
      <c r="E903" s="49">
        <f t="shared" si="35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3"/>
        <v>2019</v>
      </c>
      <c r="E904" s="49">
        <f t="shared" si="35"/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3"/>
        <v>2019</v>
      </c>
      <c r="E905" s="49">
        <f t="shared" si="35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3"/>
        <v>2019</v>
      </c>
      <c r="E906" s="49">
        <f t="shared" si="35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3"/>
        <v>2019</v>
      </c>
      <c r="E907" s="49">
        <f t="shared" si="35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3"/>
        <v>2019</v>
      </c>
      <c r="E908" s="49">
        <f t="shared" si="35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3"/>
        <v>2019</v>
      </c>
      <c r="E909" s="49">
        <f t="shared" si="35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3"/>
        <v>2019</v>
      </c>
      <c r="E910" s="49">
        <f t="shared" si="35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3"/>
        <v>2019</v>
      </c>
      <c r="E911" s="49">
        <f t="shared" si="35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3"/>
        <v>2019</v>
      </c>
      <c r="E912" s="49">
        <f t="shared" si="35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3"/>
        <v>2019</v>
      </c>
      <c r="E913" s="49">
        <f t="shared" si="35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3"/>
        <v>2019</v>
      </c>
      <c r="E914" s="49">
        <f t="shared" si="35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3"/>
        <v>2019</v>
      </c>
      <c r="E915" s="49">
        <f t="shared" si="35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3"/>
        <v>2019</v>
      </c>
      <c r="E916" s="49">
        <f t="shared" si="35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3"/>
        <v>2019</v>
      </c>
      <c r="E917" s="49">
        <f t="shared" si="35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43718</v>
      </c>
      <c r="B918" s="52">
        <v>1500</v>
      </c>
      <c r="C918" s="51">
        <v>43726</v>
      </c>
      <c r="D918" s="49">
        <f t="shared" si="33"/>
        <v>2019</v>
      </c>
      <c r="E918" s="49">
        <f t="shared" si="35"/>
        <v>9</v>
      </c>
      <c r="F918" s="49">
        <v>19166404</v>
      </c>
      <c r="G918" s="49" t="s">
        <v>9</v>
      </c>
      <c r="H918" s="49" t="s">
        <v>1038</v>
      </c>
      <c r="I918" s="49" t="s">
        <v>14</v>
      </c>
      <c r="J918" s="49"/>
      <c r="K918" s="49" t="s">
        <v>2</v>
      </c>
    </row>
    <row r="919" spans="1:11" x14ac:dyDescent="0.2">
      <c r="A919" s="51">
        <v>43719</v>
      </c>
      <c r="B919" s="52">
        <v>1857</v>
      </c>
      <c r="C919" s="51">
        <v>43719</v>
      </c>
      <c r="D919" s="49">
        <f t="shared" si="33"/>
        <v>2019</v>
      </c>
      <c r="E919" s="49">
        <f t="shared" si="35"/>
        <v>9</v>
      </c>
      <c r="F919" s="49">
        <v>19161936</v>
      </c>
      <c r="G919" s="49" t="s">
        <v>4</v>
      </c>
      <c r="H919" s="49" t="s">
        <v>585</v>
      </c>
      <c r="I919" s="49" t="s">
        <v>29</v>
      </c>
      <c r="J919" s="49" t="s">
        <v>294</v>
      </c>
      <c r="K919" s="49" t="s">
        <v>15</v>
      </c>
    </row>
    <row r="920" spans="1:11" x14ac:dyDescent="0.2">
      <c r="A920" s="51">
        <v>43722</v>
      </c>
      <c r="B920" s="52">
        <v>2229</v>
      </c>
      <c r="C920" s="51">
        <v>43722</v>
      </c>
      <c r="D920" s="49">
        <f t="shared" si="33"/>
        <v>2019</v>
      </c>
      <c r="E920" s="49">
        <f t="shared" si="35"/>
        <v>9</v>
      </c>
      <c r="F920" s="49">
        <v>19164203</v>
      </c>
      <c r="G920" s="49" t="s">
        <v>0</v>
      </c>
      <c r="H920" s="49" t="s">
        <v>1033</v>
      </c>
      <c r="I920" s="49" t="s">
        <v>21</v>
      </c>
      <c r="J920" s="49" t="s">
        <v>1045</v>
      </c>
      <c r="K920" s="49" t="s">
        <v>2</v>
      </c>
    </row>
    <row r="921" spans="1:11" x14ac:dyDescent="0.2">
      <c r="A921" s="51">
        <v>43723</v>
      </c>
      <c r="B921" s="52">
        <v>11</v>
      </c>
      <c r="C921" s="51">
        <v>43723</v>
      </c>
      <c r="D921" s="49">
        <f t="shared" si="33"/>
        <v>2019</v>
      </c>
      <c r="E921" s="49">
        <f t="shared" si="35"/>
        <v>9</v>
      </c>
      <c r="F921" s="49">
        <v>19164277</v>
      </c>
      <c r="G921" s="49" t="s">
        <v>0</v>
      </c>
      <c r="H921" s="49" t="s">
        <v>1034</v>
      </c>
      <c r="I921" s="49" t="s">
        <v>21</v>
      </c>
      <c r="J921" s="49" t="s">
        <v>5</v>
      </c>
      <c r="K921" s="49" t="s">
        <v>2</v>
      </c>
    </row>
    <row r="922" spans="1:11" x14ac:dyDescent="0.2">
      <c r="A922" s="51">
        <v>43723</v>
      </c>
      <c r="B922" s="52">
        <v>1342</v>
      </c>
      <c r="C922" s="51">
        <v>43723</v>
      </c>
      <c r="D922" s="49">
        <f t="shared" si="33"/>
        <v>2019</v>
      </c>
      <c r="E922" s="49">
        <f t="shared" si="35"/>
        <v>9</v>
      </c>
      <c r="F922" s="49">
        <v>19164582</v>
      </c>
      <c r="G922" s="49" t="s">
        <v>7</v>
      </c>
      <c r="H922" s="49" t="s">
        <v>1035</v>
      </c>
      <c r="I922" s="49" t="s">
        <v>21</v>
      </c>
      <c r="J922" s="49" t="s">
        <v>3</v>
      </c>
      <c r="K922" s="49" t="s">
        <v>15</v>
      </c>
    </row>
    <row r="923" spans="1:11" x14ac:dyDescent="0.2">
      <c r="A923" s="51">
        <v>43723</v>
      </c>
      <c r="B923" s="52">
        <v>2109</v>
      </c>
      <c r="C923" s="51">
        <v>43723</v>
      </c>
      <c r="D923" s="49">
        <f t="shared" si="33"/>
        <v>2019</v>
      </c>
      <c r="E923" s="49">
        <f t="shared" si="35"/>
        <v>9</v>
      </c>
      <c r="F923" s="49">
        <v>19164778</v>
      </c>
      <c r="G923" s="49" t="s">
        <v>6</v>
      </c>
      <c r="H923" s="49" t="s">
        <v>1036</v>
      </c>
      <c r="I923" s="49" t="s">
        <v>1</v>
      </c>
      <c r="J923" s="49"/>
      <c r="K923" s="49" t="s">
        <v>15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3"/>
        <v>2019</v>
      </c>
      <c r="E924" s="49">
        <f t="shared" si="35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43725</v>
      </c>
      <c r="B925" s="52">
        <v>920</v>
      </c>
      <c r="C925" s="51">
        <v>43725</v>
      </c>
      <c r="D925" s="49">
        <f t="shared" si="33"/>
        <v>2019</v>
      </c>
      <c r="E925" s="49">
        <f t="shared" si="35"/>
        <v>9</v>
      </c>
      <c r="F925" s="49">
        <v>19165737</v>
      </c>
      <c r="G925" s="49" t="s">
        <v>9</v>
      </c>
      <c r="H925" s="49" t="s">
        <v>1037</v>
      </c>
      <c r="I925" s="49" t="s">
        <v>14</v>
      </c>
      <c r="J925" s="49"/>
      <c r="K925" s="49" t="s">
        <v>80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3"/>
        <v>2019</v>
      </c>
      <c r="E926" s="49">
        <f t="shared" si="35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43728</v>
      </c>
      <c r="B927" s="52">
        <v>2330</v>
      </c>
      <c r="C927" s="51">
        <v>43730</v>
      </c>
      <c r="D927" s="49">
        <f t="shared" si="33"/>
        <v>2019</v>
      </c>
      <c r="E927" s="49">
        <f t="shared" si="35"/>
        <v>9</v>
      </c>
      <c r="F927" s="49">
        <v>19169342</v>
      </c>
      <c r="G927" s="49" t="s">
        <v>6</v>
      </c>
      <c r="H927" s="49" t="s">
        <v>1041</v>
      </c>
      <c r="I927" s="49" t="s">
        <v>14</v>
      </c>
      <c r="J927" s="49"/>
      <c r="K927" s="49" t="s">
        <v>70</v>
      </c>
    </row>
    <row r="928" spans="1:11" x14ac:dyDescent="0.2">
      <c r="A928" s="51">
        <v>43729</v>
      </c>
      <c r="B928" s="52">
        <v>1445</v>
      </c>
      <c r="C928" s="51">
        <v>43729</v>
      </c>
      <c r="D928" s="49">
        <f t="shared" si="33"/>
        <v>2019</v>
      </c>
      <c r="E928" s="49">
        <f t="shared" si="35"/>
        <v>9</v>
      </c>
      <c r="F928" s="49">
        <v>19168553</v>
      </c>
      <c r="G928" s="49" t="s">
        <v>6</v>
      </c>
      <c r="H928" s="49" t="s">
        <v>545</v>
      </c>
      <c r="I928" s="49" t="s">
        <v>21</v>
      </c>
      <c r="J928" s="49" t="s">
        <v>3</v>
      </c>
      <c r="K928" s="49" t="s">
        <v>15</v>
      </c>
    </row>
    <row r="929" spans="1:11" x14ac:dyDescent="0.2">
      <c r="A929" s="51">
        <v>43729</v>
      </c>
      <c r="B929" s="52">
        <v>2321</v>
      </c>
      <c r="C929" s="51">
        <v>43730</v>
      </c>
      <c r="D929" s="49">
        <f t="shared" ref="D929:D992" si="36">YEAR(C929)</f>
        <v>2019</v>
      </c>
      <c r="E929" s="49">
        <f t="shared" si="35"/>
        <v>9</v>
      </c>
      <c r="F929" s="49">
        <v>19168883</v>
      </c>
      <c r="G929" s="49" t="s">
        <v>0</v>
      </c>
      <c r="H929" s="49" t="s">
        <v>1040</v>
      </c>
      <c r="I929" s="49" t="s">
        <v>29</v>
      </c>
      <c r="J929" s="49" t="s">
        <v>1046</v>
      </c>
      <c r="K929" s="49" t="s">
        <v>70</v>
      </c>
    </row>
    <row r="930" spans="1:11" x14ac:dyDescent="0.2">
      <c r="A930" s="51">
        <v>43730</v>
      </c>
      <c r="B930" s="52">
        <v>725</v>
      </c>
      <c r="C930" s="51">
        <v>43730</v>
      </c>
      <c r="D930" s="49">
        <f t="shared" si="36"/>
        <v>2019</v>
      </c>
      <c r="E930" s="49">
        <f t="shared" si="35"/>
        <v>9</v>
      </c>
      <c r="F930" s="49">
        <v>19169006</v>
      </c>
      <c r="G930" s="49" t="s">
        <v>0</v>
      </c>
      <c r="H930" s="49" t="s">
        <v>674</v>
      </c>
      <c r="I930" s="49" t="s">
        <v>21</v>
      </c>
      <c r="J930" s="49" t="s">
        <v>5</v>
      </c>
      <c r="K930" s="49" t="s">
        <v>2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6"/>
        <v>2019</v>
      </c>
      <c r="E931" s="49">
        <f t="shared" si="35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6"/>
        <v>2019</v>
      </c>
      <c r="E932" s="49">
        <f t="shared" si="35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6"/>
        <v>2019</v>
      </c>
      <c r="E933" s="49">
        <f t="shared" si="35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6"/>
        <v>2019</v>
      </c>
      <c r="E934" s="49">
        <f t="shared" si="35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6"/>
        <v>2019</v>
      </c>
      <c r="E935" s="49">
        <f t="shared" si="35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6"/>
        <v>2019</v>
      </c>
      <c r="E936" s="49">
        <f t="shared" si="35"/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6"/>
        <v>2019</v>
      </c>
      <c r="E937" s="49">
        <f t="shared" ref="E937:E1000" si="37">MONTH(C937)</f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6"/>
        <v>2019</v>
      </c>
      <c r="E938" s="49">
        <f t="shared" si="37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6"/>
        <v>2019</v>
      </c>
      <c r="E939" s="49">
        <f t="shared" si="37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6"/>
        <v>2019</v>
      </c>
      <c r="E940" s="49">
        <f t="shared" si="37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6"/>
        <v>2019</v>
      </c>
      <c r="E941" s="49">
        <f t="shared" si="37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6"/>
        <v>2019</v>
      </c>
      <c r="E942" s="49">
        <f t="shared" si="37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6"/>
        <v>2019</v>
      </c>
      <c r="E943" s="49">
        <f t="shared" si="37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43748</v>
      </c>
      <c r="B944" s="52">
        <v>2150</v>
      </c>
      <c r="C944" s="51">
        <v>43753</v>
      </c>
      <c r="D944" s="49">
        <f t="shared" si="36"/>
        <v>2019</v>
      </c>
      <c r="E944" s="49">
        <f t="shared" si="37"/>
        <v>10</v>
      </c>
      <c r="F944" s="49">
        <v>19184577</v>
      </c>
      <c r="G944" s="49" t="s">
        <v>0</v>
      </c>
      <c r="H944" s="49" t="s">
        <v>783</v>
      </c>
      <c r="I944" s="49" t="s">
        <v>29</v>
      </c>
      <c r="J944" s="49" t="s">
        <v>10</v>
      </c>
      <c r="K944" s="49" t="s">
        <v>2</v>
      </c>
    </row>
    <row r="945" spans="1:11" x14ac:dyDescent="0.2">
      <c r="A945" s="51">
        <v>43748</v>
      </c>
      <c r="B945" s="52">
        <v>1924</v>
      </c>
      <c r="C945" s="51">
        <v>43756</v>
      </c>
      <c r="D945" s="49">
        <f t="shared" si="36"/>
        <v>2019</v>
      </c>
      <c r="E945" s="49">
        <f t="shared" si="37"/>
        <v>10</v>
      </c>
      <c r="F945" s="49">
        <v>19186207</v>
      </c>
      <c r="G945" s="49" t="s">
        <v>0</v>
      </c>
      <c r="H945" s="49" t="s">
        <v>912</v>
      </c>
      <c r="I945" s="49" t="s">
        <v>29</v>
      </c>
      <c r="J945" s="49" t="s">
        <v>1062</v>
      </c>
      <c r="K945" s="49" t="s">
        <v>295</v>
      </c>
    </row>
    <row r="946" spans="1:11" x14ac:dyDescent="0.2">
      <c r="A946" s="51">
        <v>43749</v>
      </c>
      <c r="B946" s="52">
        <v>215</v>
      </c>
      <c r="C946" s="51">
        <v>43749</v>
      </c>
      <c r="D946" s="49">
        <f t="shared" si="36"/>
        <v>2019</v>
      </c>
      <c r="E946" s="49">
        <f t="shared" si="37"/>
        <v>10</v>
      </c>
      <c r="F946" s="49">
        <v>19181534</v>
      </c>
      <c r="G946" s="49" t="s">
        <v>4</v>
      </c>
      <c r="H946" s="49" t="s">
        <v>1050</v>
      </c>
      <c r="I946" s="49" t="s">
        <v>1</v>
      </c>
      <c r="J946" s="49"/>
      <c r="K946" s="49" t="s">
        <v>80</v>
      </c>
    </row>
    <row r="947" spans="1:11" x14ac:dyDescent="0.2">
      <c r="A947" s="51">
        <v>43749</v>
      </c>
      <c r="B947" s="52">
        <v>2032</v>
      </c>
      <c r="C947" s="51">
        <v>43749</v>
      </c>
      <c r="D947" s="49">
        <f t="shared" si="36"/>
        <v>2019</v>
      </c>
      <c r="E947" s="49">
        <f t="shared" si="37"/>
        <v>10</v>
      </c>
      <c r="F947" s="49">
        <v>19182042</v>
      </c>
      <c r="G947" s="49" t="s">
        <v>12</v>
      </c>
      <c r="H947" s="49" t="s">
        <v>1051</v>
      </c>
      <c r="I947" s="49" t="s">
        <v>1</v>
      </c>
      <c r="J947" s="49"/>
      <c r="K947" s="49" t="s">
        <v>2</v>
      </c>
    </row>
    <row r="948" spans="1:11" x14ac:dyDescent="0.2">
      <c r="A948" s="51">
        <v>43750</v>
      </c>
      <c r="B948" s="52">
        <v>356</v>
      </c>
      <c r="C948" s="51">
        <v>43750</v>
      </c>
      <c r="D948" s="49">
        <f t="shared" si="36"/>
        <v>2019</v>
      </c>
      <c r="E948" s="49">
        <f t="shared" si="37"/>
        <v>10</v>
      </c>
      <c r="F948" s="49">
        <v>19182327</v>
      </c>
      <c r="G948" s="49" t="s">
        <v>12</v>
      </c>
      <c r="H948" s="49" t="s">
        <v>1052</v>
      </c>
      <c r="I948" s="49" t="s">
        <v>21</v>
      </c>
      <c r="J948" s="49" t="s">
        <v>5</v>
      </c>
      <c r="K948" s="49" t="s">
        <v>2</v>
      </c>
    </row>
    <row r="949" spans="1:11" x14ac:dyDescent="0.2">
      <c r="A949" s="51">
        <v>43752</v>
      </c>
      <c r="B949" s="52">
        <v>1608</v>
      </c>
      <c r="C949" s="51">
        <v>43752</v>
      </c>
      <c r="D949" s="49">
        <f t="shared" si="36"/>
        <v>2019</v>
      </c>
      <c r="E949" s="49">
        <f t="shared" si="37"/>
        <v>10</v>
      </c>
      <c r="F949" s="49">
        <v>19183920</v>
      </c>
      <c r="G949" s="49" t="s">
        <v>11</v>
      </c>
      <c r="H949" s="49" t="s">
        <v>1053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6"/>
        <v>2019</v>
      </c>
      <c r="E950" s="49">
        <f t="shared" si="37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43755</v>
      </c>
      <c r="B951" s="52">
        <v>1345</v>
      </c>
      <c r="C951" s="51">
        <v>43755</v>
      </c>
      <c r="D951" s="49">
        <f t="shared" si="36"/>
        <v>2019</v>
      </c>
      <c r="E951" s="49">
        <f t="shared" si="37"/>
        <v>10</v>
      </c>
      <c r="F951" s="49">
        <v>19185744</v>
      </c>
      <c r="G951" s="49" t="s">
        <v>11</v>
      </c>
      <c r="H951" s="49" t="s">
        <v>1054</v>
      </c>
      <c r="I951" s="49" t="s">
        <v>21</v>
      </c>
      <c r="J951" s="49" t="s">
        <v>3</v>
      </c>
      <c r="K951" s="49" t="s">
        <v>2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6"/>
        <v>2019</v>
      </c>
      <c r="E952" s="49">
        <f t="shared" si="37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6"/>
        <v>2019</v>
      </c>
      <c r="E953" s="49">
        <f t="shared" si="37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6"/>
        <v>2019</v>
      </c>
      <c r="E954" s="49">
        <f t="shared" si="37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6"/>
        <v>2019</v>
      </c>
      <c r="E955" s="49">
        <f t="shared" si="37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6"/>
        <v>2019</v>
      </c>
      <c r="E956" s="49">
        <f t="shared" si="37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6"/>
        <v>2019</v>
      </c>
      <c r="E957" s="49">
        <f t="shared" si="37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6"/>
        <v>2019</v>
      </c>
      <c r="E958" s="49">
        <f t="shared" si="37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6"/>
        <v>2019</v>
      </c>
      <c r="E959" s="49">
        <f t="shared" si="37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6"/>
        <v>2019</v>
      </c>
      <c r="E960" s="49">
        <f t="shared" si="37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 t="shared" si="36"/>
        <v>2019</v>
      </c>
      <c r="E961" s="49">
        <f t="shared" si="37"/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si="36"/>
        <v>2019</v>
      </c>
      <c r="E962" s="49">
        <f t="shared" si="37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6"/>
        <v>2019</v>
      </c>
      <c r="E963" s="49">
        <f t="shared" si="37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6"/>
        <v>2019</v>
      </c>
      <c r="E964" s="49">
        <f t="shared" si="37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6"/>
        <v>2019</v>
      </c>
      <c r="E965" s="49">
        <f t="shared" si="37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6"/>
        <v>2019</v>
      </c>
      <c r="E966" s="49">
        <f t="shared" si="37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6"/>
        <v>2019</v>
      </c>
      <c r="E967" s="49">
        <f t="shared" si="37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6"/>
        <v>2019</v>
      </c>
      <c r="E968" s="49">
        <f t="shared" si="37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43798</v>
      </c>
      <c r="B969" s="52">
        <v>1530</v>
      </c>
      <c r="C969" s="51">
        <v>43801</v>
      </c>
      <c r="D969" s="49">
        <f t="shared" si="36"/>
        <v>2019</v>
      </c>
      <c r="E969" s="49">
        <f t="shared" si="37"/>
        <v>12</v>
      </c>
      <c r="F969" s="49">
        <v>19214909</v>
      </c>
      <c r="G969" s="49" t="s">
        <v>12</v>
      </c>
      <c r="H969" s="49" t="s">
        <v>504</v>
      </c>
      <c r="I969" s="49" t="s">
        <v>29</v>
      </c>
      <c r="J969" s="49" t="s">
        <v>283</v>
      </c>
      <c r="K969" s="49" t="s">
        <v>295</v>
      </c>
    </row>
    <row r="970" spans="1:11" x14ac:dyDescent="0.2">
      <c r="A970" s="51">
        <v>43799</v>
      </c>
      <c r="B970" s="52">
        <v>1401</v>
      </c>
      <c r="C970" s="51">
        <v>43799</v>
      </c>
      <c r="D970" s="49">
        <f t="shared" si="36"/>
        <v>2019</v>
      </c>
      <c r="E970" s="49">
        <f t="shared" si="37"/>
        <v>11</v>
      </c>
      <c r="F970" s="49">
        <v>19213798</v>
      </c>
      <c r="G970" s="49" t="s">
        <v>9</v>
      </c>
      <c r="H970" s="49" t="s">
        <v>1068</v>
      </c>
      <c r="I970" s="49" t="s">
        <v>29</v>
      </c>
      <c r="J970" s="49" t="s">
        <v>293</v>
      </c>
      <c r="K970" s="49" t="s">
        <v>80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6"/>
        <v>2019</v>
      </c>
      <c r="E971" s="49">
        <f t="shared" si="37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6"/>
        <v>2019</v>
      </c>
      <c r="E972" s="49">
        <f t="shared" si="37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6"/>
        <v>2019</v>
      </c>
      <c r="E973" s="49">
        <f t="shared" si="37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6"/>
        <v>2019</v>
      </c>
      <c r="E974" s="49">
        <f t="shared" si="37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6"/>
        <v>2019</v>
      </c>
      <c r="E975" s="49">
        <f t="shared" si="37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6"/>
        <v>2019</v>
      </c>
      <c r="E976" s="49">
        <f t="shared" si="37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2">
      <c r="A977" s="51">
        <v>43832</v>
      </c>
      <c r="B977" s="52">
        <v>1145</v>
      </c>
      <c r="C977" s="51">
        <v>43832</v>
      </c>
      <c r="D977" s="49">
        <f t="shared" si="36"/>
        <v>2020</v>
      </c>
      <c r="E977" s="49">
        <f t="shared" si="37"/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2">
      <c r="A978" s="51">
        <v>43833</v>
      </c>
      <c r="B978" s="52">
        <v>1418</v>
      </c>
      <c r="C978" s="51">
        <v>43833</v>
      </c>
      <c r="D978" s="49">
        <f t="shared" si="36"/>
        <v>2020</v>
      </c>
      <c r="E978" s="49">
        <f t="shared" si="37"/>
        <v>1</v>
      </c>
      <c r="F978" s="49">
        <v>20001659</v>
      </c>
      <c r="G978" s="49" t="s">
        <v>0</v>
      </c>
      <c r="H978" s="49" t="s">
        <v>766</v>
      </c>
      <c r="I978" s="49" t="s">
        <v>21</v>
      </c>
      <c r="J978" s="49" t="s">
        <v>5</v>
      </c>
      <c r="K978" s="49" t="s">
        <v>295</v>
      </c>
    </row>
    <row r="979" spans="1:11" x14ac:dyDescent="0.2">
      <c r="A979" s="51">
        <v>43833</v>
      </c>
      <c r="B979" s="52">
        <v>2320</v>
      </c>
      <c r="C979" s="51">
        <v>43834</v>
      </c>
      <c r="D979" s="49">
        <f t="shared" si="36"/>
        <v>2020</v>
      </c>
      <c r="E979" s="49">
        <f t="shared" si="37"/>
        <v>1</v>
      </c>
      <c r="F979" s="49">
        <v>20001974</v>
      </c>
      <c r="G979" s="49" t="s">
        <v>9</v>
      </c>
      <c r="H979" s="49" t="s">
        <v>1069</v>
      </c>
      <c r="I979" s="49" t="s">
        <v>1</v>
      </c>
      <c r="J979" s="49"/>
      <c r="K979" s="49" t="s">
        <v>296</v>
      </c>
    </row>
    <row r="980" spans="1:11" x14ac:dyDescent="0.2">
      <c r="A980" s="51">
        <v>43836</v>
      </c>
      <c r="B980" s="52">
        <v>1050</v>
      </c>
      <c r="C980" s="51">
        <v>43836</v>
      </c>
      <c r="D980" s="49">
        <f t="shared" si="36"/>
        <v>2020</v>
      </c>
      <c r="E980" s="49">
        <f t="shared" si="37"/>
        <v>1</v>
      </c>
      <c r="F980" s="49">
        <v>20003221</v>
      </c>
      <c r="G980" s="49" t="s">
        <v>9</v>
      </c>
      <c r="H980" s="49" t="s">
        <v>1076</v>
      </c>
      <c r="I980" s="49" t="s">
        <v>1</v>
      </c>
      <c r="J980" s="49"/>
      <c r="K980" s="49" t="s">
        <v>2</v>
      </c>
    </row>
    <row r="981" spans="1:11" x14ac:dyDescent="0.2">
      <c r="A981" s="51">
        <v>43841</v>
      </c>
      <c r="B981" s="52">
        <v>1800</v>
      </c>
      <c r="C981" s="51">
        <v>43841</v>
      </c>
      <c r="D981" s="49">
        <f t="shared" si="36"/>
        <v>2020</v>
      </c>
      <c r="E981" s="49">
        <f t="shared" si="37"/>
        <v>1</v>
      </c>
      <c r="F981" s="49">
        <v>20006677</v>
      </c>
      <c r="G981" s="49" t="s">
        <v>0</v>
      </c>
      <c r="H981" s="49" t="s">
        <v>1074</v>
      </c>
      <c r="I981" s="49" t="s">
        <v>21</v>
      </c>
      <c r="J981" s="49" t="s">
        <v>5</v>
      </c>
      <c r="K981" s="49" t="s">
        <v>2</v>
      </c>
    </row>
    <row r="982" spans="1:11" x14ac:dyDescent="0.2">
      <c r="A982" s="51">
        <v>43842</v>
      </c>
      <c r="B982" s="52">
        <v>144</v>
      </c>
      <c r="C982" s="51">
        <v>43842</v>
      </c>
      <c r="D982" s="49">
        <f t="shared" si="36"/>
        <v>2020</v>
      </c>
      <c r="E982" s="49">
        <f t="shared" si="37"/>
        <v>1</v>
      </c>
      <c r="F982" s="49">
        <v>20006772</v>
      </c>
      <c r="G982" s="49" t="s">
        <v>0</v>
      </c>
      <c r="H982" s="49" t="s">
        <v>366</v>
      </c>
      <c r="I982" s="49" t="s">
        <v>1</v>
      </c>
      <c r="J982" s="49"/>
      <c r="K982" s="49" t="s">
        <v>2</v>
      </c>
    </row>
    <row r="983" spans="1:11" x14ac:dyDescent="0.2">
      <c r="A983" s="51">
        <v>43846</v>
      </c>
      <c r="B983" s="52">
        <v>2101</v>
      </c>
      <c r="C983" s="51">
        <v>43846</v>
      </c>
      <c r="D983" s="49">
        <f t="shared" si="36"/>
        <v>2020</v>
      </c>
      <c r="E983" s="49">
        <f t="shared" si="37"/>
        <v>1</v>
      </c>
      <c r="F983" s="49">
        <v>20009814</v>
      </c>
      <c r="G983" s="49" t="s">
        <v>0</v>
      </c>
      <c r="H983" s="49" t="s">
        <v>1075</v>
      </c>
      <c r="I983" s="49" t="s">
        <v>21</v>
      </c>
      <c r="J983" s="49" t="s">
        <v>3</v>
      </c>
      <c r="K983" s="49" t="s">
        <v>2</v>
      </c>
    </row>
    <row r="984" spans="1:11" x14ac:dyDescent="0.2">
      <c r="A984" s="51">
        <v>43854</v>
      </c>
      <c r="B984" s="52">
        <v>1703</v>
      </c>
      <c r="C984" s="51">
        <v>43854</v>
      </c>
      <c r="D984" s="49">
        <f t="shared" si="36"/>
        <v>2020</v>
      </c>
      <c r="E984" s="49">
        <f t="shared" si="37"/>
        <v>1</v>
      </c>
      <c r="F984" s="49">
        <v>20014562</v>
      </c>
      <c r="G984" s="49" t="s">
        <v>9</v>
      </c>
      <c r="H984" s="49" t="s">
        <v>1077</v>
      </c>
      <c r="I984" s="49" t="s">
        <v>29</v>
      </c>
      <c r="J984" s="49" t="s">
        <v>293</v>
      </c>
      <c r="K984" s="49" t="s">
        <v>70</v>
      </c>
    </row>
    <row r="985" spans="1:11" x14ac:dyDescent="0.2">
      <c r="A985" s="51">
        <v>43855</v>
      </c>
      <c r="B985" s="52">
        <v>1413</v>
      </c>
      <c r="C985" s="51">
        <v>43855</v>
      </c>
      <c r="D985" s="49">
        <f t="shared" si="36"/>
        <v>2020</v>
      </c>
      <c r="E985" s="49">
        <f t="shared" si="37"/>
        <v>1</v>
      </c>
      <c r="F985" s="49">
        <v>20015126</v>
      </c>
      <c r="G985" s="49" t="s">
        <v>0</v>
      </c>
      <c r="H985" s="49" t="s">
        <v>508</v>
      </c>
      <c r="I985" s="49" t="s">
        <v>21</v>
      </c>
      <c r="J985" s="49" t="s">
        <v>5</v>
      </c>
      <c r="K985" s="49" t="s">
        <v>2</v>
      </c>
    </row>
    <row r="986" spans="1:11" x14ac:dyDescent="0.2">
      <c r="A986" s="51">
        <v>43858</v>
      </c>
      <c r="B986" s="52">
        <v>2341</v>
      </c>
      <c r="C986" s="51">
        <v>43859</v>
      </c>
      <c r="D986" s="49">
        <f t="shared" si="36"/>
        <v>2020</v>
      </c>
      <c r="E986" s="49">
        <f t="shared" si="37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2">
      <c r="A987" s="51">
        <v>43860</v>
      </c>
      <c r="B987" s="52">
        <v>1534</v>
      </c>
      <c r="C987" s="51">
        <v>43860</v>
      </c>
      <c r="D987" s="49">
        <f t="shared" si="36"/>
        <v>2020</v>
      </c>
      <c r="E987" s="49">
        <f t="shared" si="37"/>
        <v>1</v>
      </c>
      <c r="F987" s="49">
        <v>20018329</v>
      </c>
      <c r="G987" s="49" t="s">
        <v>7</v>
      </c>
      <c r="H987" s="49" t="s">
        <v>1073</v>
      </c>
      <c r="I987" s="49" t="s">
        <v>14</v>
      </c>
      <c r="J987" s="49"/>
      <c r="K987" s="49" t="s">
        <v>2</v>
      </c>
    </row>
    <row r="988" spans="1:11" x14ac:dyDescent="0.2">
      <c r="A988" s="51">
        <v>43861</v>
      </c>
      <c r="B988" s="52">
        <v>1847</v>
      </c>
      <c r="C988" s="51">
        <v>43861</v>
      </c>
      <c r="D988" s="49">
        <f t="shared" si="36"/>
        <v>2020</v>
      </c>
      <c r="E988" s="49">
        <f t="shared" si="37"/>
        <v>1</v>
      </c>
      <c r="F988" s="49">
        <v>20019058</v>
      </c>
      <c r="G988" s="49" t="s">
        <v>9</v>
      </c>
      <c r="H988" s="49" t="s">
        <v>1069</v>
      </c>
      <c r="I988" s="49" t="s">
        <v>1</v>
      </c>
      <c r="J988" s="49"/>
      <c r="K988" s="49" t="s">
        <v>296</v>
      </c>
    </row>
    <row r="989" spans="1:11" x14ac:dyDescent="0.2">
      <c r="A989" s="51">
        <v>43862</v>
      </c>
      <c r="B989" s="52">
        <v>115</v>
      </c>
      <c r="C989" s="51">
        <v>43863</v>
      </c>
      <c r="D989" s="49">
        <f t="shared" si="36"/>
        <v>2020</v>
      </c>
      <c r="E989" s="49">
        <f t="shared" si="37"/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2">
      <c r="A990" s="51">
        <v>43867</v>
      </c>
      <c r="B990" s="52">
        <v>1251</v>
      </c>
      <c r="C990" s="51">
        <v>43867</v>
      </c>
      <c r="D990" s="49">
        <f t="shared" si="36"/>
        <v>2020</v>
      </c>
      <c r="E990" s="49">
        <f t="shared" si="37"/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2">
      <c r="A991" s="51">
        <v>43867</v>
      </c>
      <c r="B991" s="52">
        <v>1320</v>
      </c>
      <c r="C991" s="51">
        <v>43867</v>
      </c>
      <c r="D991" s="49">
        <f t="shared" si="36"/>
        <v>2020</v>
      </c>
      <c r="E991" s="49">
        <f t="shared" si="37"/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2">
      <c r="A992" s="51">
        <v>43870</v>
      </c>
      <c r="B992" s="52">
        <v>1720</v>
      </c>
      <c r="C992" s="51">
        <v>43870</v>
      </c>
      <c r="D992" s="49">
        <f t="shared" si="36"/>
        <v>2020</v>
      </c>
      <c r="E992" s="49">
        <f t="shared" si="37"/>
        <v>2</v>
      </c>
      <c r="F992" s="49">
        <v>20024492</v>
      </c>
      <c r="G992" s="49" t="s">
        <v>9</v>
      </c>
      <c r="H992" s="49" t="s">
        <v>478</v>
      </c>
      <c r="I992" s="49" t="s">
        <v>14</v>
      </c>
      <c r="J992" s="49"/>
      <c r="K992" s="49" t="s">
        <v>15</v>
      </c>
    </row>
    <row r="993" spans="1:11" x14ac:dyDescent="0.2">
      <c r="A993" s="51">
        <v>43870</v>
      </c>
      <c r="B993" s="52">
        <v>1500</v>
      </c>
      <c r="C993" s="51">
        <v>43870</v>
      </c>
      <c r="D993" s="49">
        <f t="shared" ref="D993:D1056" si="38">YEAR(C993)</f>
        <v>2020</v>
      </c>
      <c r="E993" s="49">
        <f t="shared" si="37"/>
        <v>2</v>
      </c>
      <c r="F993" s="49">
        <v>20024382</v>
      </c>
      <c r="G993" s="49" t="s">
        <v>0</v>
      </c>
      <c r="H993" s="49" t="s">
        <v>469</v>
      </c>
      <c r="I993" s="49" t="s">
        <v>21</v>
      </c>
      <c r="J993" s="49" t="s">
        <v>5</v>
      </c>
      <c r="K993" s="49" t="s">
        <v>15</v>
      </c>
    </row>
    <row r="994" spans="1:11" x14ac:dyDescent="0.2">
      <c r="A994" s="51">
        <v>43873</v>
      </c>
      <c r="B994" s="52">
        <v>1600</v>
      </c>
      <c r="C994" s="51">
        <v>44178</v>
      </c>
      <c r="D994" s="49">
        <f t="shared" si="38"/>
        <v>2020</v>
      </c>
      <c r="E994" s="49">
        <f t="shared" si="37"/>
        <v>12</v>
      </c>
      <c r="F994" s="49">
        <v>20176781</v>
      </c>
      <c r="G994" s="49" t="s">
        <v>0</v>
      </c>
      <c r="H994" s="49" t="s">
        <v>373</v>
      </c>
      <c r="I994" s="49" t="s">
        <v>21</v>
      </c>
      <c r="J994" s="49" t="s">
        <v>5</v>
      </c>
      <c r="K994" s="49" t="s">
        <v>295</v>
      </c>
    </row>
    <row r="995" spans="1:11" x14ac:dyDescent="0.2">
      <c r="A995" s="51">
        <v>43879</v>
      </c>
      <c r="B995" s="52">
        <v>2140</v>
      </c>
      <c r="C995" s="51">
        <v>43879</v>
      </c>
      <c r="D995" s="49">
        <f t="shared" si="38"/>
        <v>2020</v>
      </c>
      <c r="E995" s="49">
        <f t="shared" si="37"/>
        <v>2</v>
      </c>
      <c r="F995" s="49">
        <v>20030020</v>
      </c>
      <c r="G995" s="49" t="s">
        <v>6</v>
      </c>
      <c r="H995" s="49" t="s">
        <v>1080</v>
      </c>
      <c r="I995" s="49" t="s">
        <v>21</v>
      </c>
      <c r="J995" s="49" t="s">
        <v>5</v>
      </c>
      <c r="K995" s="49" t="s">
        <v>295</v>
      </c>
    </row>
    <row r="996" spans="1:11" x14ac:dyDescent="0.2">
      <c r="A996" s="51">
        <v>43882</v>
      </c>
      <c r="B996" s="52">
        <v>1048</v>
      </c>
      <c r="C996" s="51">
        <v>43882</v>
      </c>
      <c r="D996" s="49">
        <f t="shared" si="38"/>
        <v>2020</v>
      </c>
      <c r="E996" s="49">
        <f t="shared" si="37"/>
        <v>2</v>
      </c>
      <c r="F996" s="49">
        <v>20031554</v>
      </c>
      <c r="G996" s="49" t="s">
        <v>11</v>
      </c>
      <c r="H996" s="49" t="s">
        <v>1081</v>
      </c>
      <c r="I996" s="49" t="s">
        <v>1</v>
      </c>
      <c r="J996" s="49"/>
      <c r="K996" s="49" t="s">
        <v>70</v>
      </c>
    </row>
    <row r="997" spans="1:11" x14ac:dyDescent="0.2">
      <c r="A997" s="51">
        <v>43884</v>
      </c>
      <c r="B997" s="52">
        <v>305</v>
      </c>
      <c r="C997" s="51">
        <v>43884</v>
      </c>
      <c r="D997" s="49">
        <f t="shared" si="38"/>
        <v>2020</v>
      </c>
      <c r="E997" s="49">
        <f t="shared" si="37"/>
        <v>2</v>
      </c>
      <c r="F997" s="49">
        <v>20032681</v>
      </c>
      <c r="G997" s="49" t="s">
        <v>0</v>
      </c>
      <c r="H997" s="49" t="s">
        <v>796</v>
      </c>
      <c r="I997" s="49" t="s">
        <v>21</v>
      </c>
      <c r="J997" s="49" t="s">
        <v>5</v>
      </c>
      <c r="K997" s="49" t="s">
        <v>2</v>
      </c>
    </row>
    <row r="998" spans="1:11" x14ac:dyDescent="0.2">
      <c r="A998" s="51">
        <v>43886</v>
      </c>
      <c r="B998" s="52">
        <v>432</v>
      </c>
      <c r="C998" s="51">
        <v>43886</v>
      </c>
      <c r="D998" s="49">
        <f t="shared" si="38"/>
        <v>2020</v>
      </c>
      <c r="E998" s="49">
        <f t="shared" si="37"/>
        <v>2</v>
      </c>
      <c r="F998" s="49">
        <v>20033886</v>
      </c>
      <c r="G998" s="49" t="s">
        <v>6</v>
      </c>
      <c r="H998" s="49" t="s">
        <v>518</v>
      </c>
      <c r="I998" s="49" t="s">
        <v>1</v>
      </c>
      <c r="J998" s="49"/>
      <c r="K998" s="49" t="s">
        <v>70</v>
      </c>
    </row>
    <row r="999" spans="1:11" x14ac:dyDescent="0.2">
      <c r="A999" s="51">
        <v>43890</v>
      </c>
      <c r="B999" s="52">
        <v>600</v>
      </c>
      <c r="C999" s="51">
        <v>43890</v>
      </c>
      <c r="D999" s="49">
        <f t="shared" si="38"/>
        <v>2020</v>
      </c>
      <c r="E999" s="49">
        <f t="shared" si="37"/>
        <v>2</v>
      </c>
      <c r="F999" s="49">
        <v>20036475</v>
      </c>
      <c r="G999" s="49" t="s">
        <v>0</v>
      </c>
      <c r="H999" s="49" t="s">
        <v>1082</v>
      </c>
      <c r="I999" s="49" t="s">
        <v>29</v>
      </c>
      <c r="J999" s="49" t="s">
        <v>293</v>
      </c>
      <c r="K999" s="49" t="s">
        <v>2</v>
      </c>
    </row>
    <row r="1000" spans="1:11" x14ac:dyDescent="0.2">
      <c r="A1000" s="51">
        <v>43894</v>
      </c>
      <c r="B1000" s="52">
        <v>640</v>
      </c>
      <c r="C1000" s="51">
        <v>43894</v>
      </c>
      <c r="D1000" s="49">
        <f t="shared" si="38"/>
        <v>2020</v>
      </c>
      <c r="E1000" s="49">
        <f t="shared" si="37"/>
        <v>3</v>
      </c>
      <c r="F1000" s="49">
        <v>20038777</v>
      </c>
      <c r="G1000" s="49" t="s">
        <v>4</v>
      </c>
      <c r="H1000" s="49" t="s">
        <v>1083</v>
      </c>
      <c r="I1000" s="49" t="s">
        <v>29</v>
      </c>
      <c r="J1000" s="49" t="s">
        <v>293</v>
      </c>
      <c r="K1000" s="49" t="s">
        <v>2</v>
      </c>
    </row>
    <row r="1001" spans="1:11" x14ac:dyDescent="0.2">
      <c r="A1001" s="51">
        <v>43904</v>
      </c>
      <c r="B1001" s="52">
        <v>1540</v>
      </c>
      <c r="C1001" s="51">
        <v>43904</v>
      </c>
      <c r="D1001" s="49">
        <f t="shared" si="38"/>
        <v>2020</v>
      </c>
      <c r="E1001" s="49">
        <f t="shared" ref="E1001:E1064" si="39">MONTH(C1001)</f>
        <v>3</v>
      </c>
      <c r="F1001" s="49">
        <v>20045437</v>
      </c>
      <c r="G1001" s="49" t="s">
        <v>0</v>
      </c>
      <c r="H1001" s="49" t="s">
        <v>1084</v>
      </c>
      <c r="I1001" s="49" t="s">
        <v>29</v>
      </c>
      <c r="J1001" s="49" t="s">
        <v>293</v>
      </c>
      <c r="K1001" s="49" t="s">
        <v>15</v>
      </c>
    </row>
    <row r="1002" spans="1:11" x14ac:dyDescent="0.2">
      <c r="A1002" s="51">
        <v>43905</v>
      </c>
      <c r="B1002" s="52">
        <v>106</v>
      </c>
      <c r="C1002" s="51">
        <v>43905</v>
      </c>
      <c r="D1002" s="49">
        <f t="shared" si="38"/>
        <v>2020</v>
      </c>
      <c r="E1002" s="49">
        <f t="shared" si="39"/>
        <v>3</v>
      </c>
      <c r="F1002" s="49">
        <v>20045736</v>
      </c>
      <c r="G1002" s="49" t="s">
        <v>4</v>
      </c>
      <c r="H1002" s="49" t="s">
        <v>1085</v>
      </c>
      <c r="I1002" s="49" t="s">
        <v>14</v>
      </c>
      <c r="J1002" s="49"/>
      <c r="K1002" s="49" t="s">
        <v>15</v>
      </c>
    </row>
    <row r="1003" spans="1:11" x14ac:dyDescent="0.2">
      <c r="A1003" s="51">
        <v>43908</v>
      </c>
      <c r="B1003" s="52">
        <v>1942</v>
      </c>
      <c r="C1003" s="51">
        <v>43908</v>
      </c>
      <c r="D1003" s="49">
        <f t="shared" si="38"/>
        <v>2020</v>
      </c>
      <c r="E1003" s="49">
        <f t="shared" si="39"/>
        <v>3</v>
      </c>
      <c r="F1003" s="49">
        <v>20047834</v>
      </c>
      <c r="G1003" s="49" t="s">
        <v>6</v>
      </c>
      <c r="H1003" s="49" t="s">
        <v>1086</v>
      </c>
      <c r="I1003" s="49" t="s">
        <v>14</v>
      </c>
      <c r="J1003" s="49"/>
      <c r="K1003" s="49" t="s">
        <v>70</v>
      </c>
    </row>
    <row r="1004" spans="1:11" x14ac:dyDescent="0.2">
      <c r="A1004" s="51">
        <v>43909</v>
      </c>
      <c r="B1004" s="52">
        <v>2039</v>
      </c>
      <c r="C1004" s="51">
        <v>43909</v>
      </c>
      <c r="D1004" s="49">
        <f t="shared" si="38"/>
        <v>2020</v>
      </c>
      <c r="E1004" s="49">
        <f t="shared" si="39"/>
        <v>3</v>
      </c>
      <c r="F1004" s="49">
        <v>20048276</v>
      </c>
      <c r="G1004" s="49" t="s">
        <v>9</v>
      </c>
      <c r="H1004" s="49" t="s">
        <v>463</v>
      </c>
      <c r="I1004" s="49" t="s">
        <v>14</v>
      </c>
      <c r="J1004" s="49"/>
      <c r="K1004" s="49" t="s">
        <v>2</v>
      </c>
    </row>
    <row r="1005" spans="1:11" x14ac:dyDescent="0.2">
      <c r="A1005" s="51">
        <v>43911</v>
      </c>
      <c r="B1005" s="52">
        <v>1243</v>
      </c>
      <c r="C1005" s="51">
        <v>43911</v>
      </c>
      <c r="D1005" s="49">
        <f t="shared" si="38"/>
        <v>2020</v>
      </c>
      <c r="E1005" s="49">
        <f t="shared" si="39"/>
        <v>3</v>
      </c>
      <c r="F1005" s="49">
        <v>20049063</v>
      </c>
      <c r="G1005" s="49" t="s">
        <v>6</v>
      </c>
      <c r="H1005" s="49" t="s">
        <v>495</v>
      </c>
      <c r="I1005" s="49" t="s">
        <v>21</v>
      </c>
      <c r="J1005" s="49" t="s">
        <v>5</v>
      </c>
      <c r="K1005" s="49" t="s">
        <v>2</v>
      </c>
    </row>
    <row r="1006" spans="1:11" x14ac:dyDescent="0.2">
      <c r="A1006" s="51">
        <v>43914</v>
      </c>
      <c r="B1006" s="52">
        <v>1720</v>
      </c>
      <c r="C1006" s="51">
        <v>43914</v>
      </c>
      <c r="D1006" s="49">
        <f t="shared" si="38"/>
        <v>2020</v>
      </c>
      <c r="E1006" s="49">
        <f t="shared" si="39"/>
        <v>3</v>
      </c>
      <c r="F1006" s="49">
        <v>20050449</v>
      </c>
      <c r="G1006" s="49" t="s">
        <v>4</v>
      </c>
      <c r="H1006" s="49" t="s">
        <v>1087</v>
      </c>
      <c r="I1006" s="49" t="s">
        <v>1</v>
      </c>
      <c r="J1006" s="49"/>
      <c r="K1006" s="49" t="s">
        <v>2</v>
      </c>
    </row>
    <row r="1007" spans="1:11" x14ac:dyDescent="0.2">
      <c r="A1007" s="51">
        <v>43914</v>
      </c>
      <c r="B1007" s="52">
        <v>1449</v>
      </c>
      <c r="C1007" s="51">
        <v>43914</v>
      </c>
      <c r="D1007" s="49">
        <f t="shared" si="38"/>
        <v>2020</v>
      </c>
      <c r="E1007" s="49">
        <f t="shared" si="39"/>
        <v>3</v>
      </c>
      <c r="F1007" s="49">
        <v>20050317</v>
      </c>
      <c r="G1007" s="1" t="s">
        <v>0</v>
      </c>
      <c r="H1007" s="1" t="s">
        <v>1090</v>
      </c>
      <c r="I1007" s="1" t="s">
        <v>29</v>
      </c>
      <c r="J1007" s="49" t="s">
        <v>293</v>
      </c>
      <c r="K1007" s="1" t="s">
        <v>70</v>
      </c>
    </row>
    <row r="1008" spans="1:11" x14ac:dyDescent="0.2">
      <c r="A1008" s="51">
        <v>43916</v>
      </c>
      <c r="B1008" s="52">
        <v>0</v>
      </c>
      <c r="C1008" s="51">
        <v>43916</v>
      </c>
      <c r="D1008" s="49">
        <f t="shared" si="38"/>
        <v>2020</v>
      </c>
      <c r="E1008" s="49">
        <f t="shared" si="39"/>
        <v>3</v>
      </c>
      <c r="F1008" s="49">
        <v>20051275</v>
      </c>
      <c r="G1008" s="49" t="s">
        <v>0</v>
      </c>
      <c r="H1008" s="49" t="s">
        <v>1088</v>
      </c>
      <c r="I1008" s="49" t="s">
        <v>29</v>
      </c>
      <c r="J1008" s="1" t="s">
        <v>1089</v>
      </c>
      <c r="K1008" s="49" t="s">
        <v>295</v>
      </c>
    </row>
    <row r="1009" spans="1:11" x14ac:dyDescent="0.2">
      <c r="A1009" s="51">
        <v>43921</v>
      </c>
      <c r="B1009" s="52">
        <v>1100</v>
      </c>
      <c r="C1009" s="51">
        <v>43922</v>
      </c>
      <c r="D1009" s="49">
        <f t="shared" si="38"/>
        <v>2020</v>
      </c>
      <c r="E1009" s="49">
        <f t="shared" si="39"/>
        <v>4</v>
      </c>
      <c r="F1009" s="49">
        <v>20053460</v>
      </c>
      <c r="G1009" s="49" t="s">
        <v>4</v>
      </c>
      <c r="H1009" s="49" t="s">
        <v>999</v>
      </c>
      <c r="I1009" s="49" t="s">
        <v>1</v>
      </c>
      <c r="K1009" s="49" t="s">
        <v>893</v>
      </c>
    </row>
    <row r="1010" spans="1:11" x14ac:dyDescent="0.2">
      <c r="A1010" s="51">
        <v>43925</v>
      </c>
      <c r="B1010" s="52">
        <v>1000</v>
      </c>
      <c r="C1010" s="51">
        <v>43927</v>
      </c>
      <c r="D1010" s="49">
        <f t="shared" si="38"/>
        <v>2020</v>
      </c>
      <c r="E1010" s="49">
        <f t="shared" si="39"/>
        <v>4</v>
      </c>
      <c r="F1010" s="49">
        <v>20055722</v>
      </c>
      <c r="G1010" s="49" t="s">
        <v>0</v>
      </c>
      <c r="H1010" s="49" t="s">
        <v>1091</v>
      </c>
      <c r="I1010" s="49" t="s">
        <v>29</v>
      </c>
      <c r="J1010" s="1" t="s">
        <v>283</v>
      </c>
      <c r="K1010" s="49" t="s">
        <v>298</v>
      </c>
    </row>
    <row r="1011" spans="1:11" x14ac:dyDescent="0.2">
      <c r="A1011" s="51">
        <v>43936</v>
      </c>
      <c r="B1011" s="52">
        <v>2000</v>
      </c>
      <c r="C1011" s="51">
        <v>43936</v>
      </c>
      <c r="D1011" s="49">
        <f t="shared" si="38"/>
        <v>2020</v>
      </c>
      <c r="E1011" s="49">
        <f t="shared" si="39"/>
        <v>4</v>
      </c>
      <c r="F1011" s="49">
        <v>20059517</v>
      </c>
      <c r="G1011" s="49" t="s">
        <v>12</v>
      </c>
      <c r="H1011" s="49" t="s">
        <v>899</v>
      </c>
      <c r="I1011" s="49" t="s">
        <v>14</v>
      </c>
      <c r="K1011" s="49" t="s">
        <v>2</v>
      </c>
    </row>
    <row r="1012" spans="1:11" x14ac:dyDescent="0.2">
      <c r="A1012" s="51">
        <v>43947</v>
      </c>
      <c r="B1012" s="52">
        <v>1326</v>
      </c>
      <c r="C1012" s="51">
        <v>43947</v>
      </c>
      <c r="D1012" s="49">
        <f t="shared" si="38"/>
        <v>2020</v>
      </c>
      <c r="E1012" s="49">
        <f t="shared" si="39"/>
        <v>4</v>
      </c>
      <c r="F1012" s="49">
        <v>20063801</v>
      </c>
      <c r="G1012" s="49" t="s">
        <v>9</v>
      </c>
      <c r="H1012" s="49" t="s">
        <v>865</v>
      </c>
      <c r="I1012" s="49" t="s">
        <v>14</v>
      </c>
      <c r="K1012" s="49" t="s">
        <v>2</v>
      </c>
    </row>
    <row r="1013" spans="1:11" x14ac:dyDescent="0.2">
      <c r="A1013" s="51">
        <v>43948</v>
      </c>
      <c r="B1013" s="52">
        <v>823</v>
      </c>
      <c r="C1013" s="51">
        <v>43948</v>
      </c>
      <c r="D1013" s="49">
        <f t="shared" si="38"/>
        <v>2020</v>
      </c>
      <c r="E1013" s="49">
        <f t="shared" si="39"/>
        <v>4</v>
      </c>
      <c r="F1013" s="49">
        <v>20064093</v>
      </c>
      <c r="G1013" s="49" t="s">
        <v>11</v>
      </c>
      <c r="H1013" s="49" t="s">
        <v>1011</v>
      </c>
      <c r="I1013" s="49" t="s">
        <v>14</v>
      </c>
      <c r="J1013" s="49"/>
      <c r="K1013" s="49" t="s">
        <v>893</v>
      </c>
    </row>
    <row r="1014" spans="1:11" x14ac:dyDescent="0.2">
      <c r="A1014" s="51">
        <v>43954</v>
      </c>
      <c r="B1014" s="52">
        <v>2130</v>
      </c>
      <c r="C1014" s="51">
        <v>43955</v>
      </c>
      <c r="D1014" s="49">
        <f t="shared" si="38"/>
        <v>2020</v>
      </c>
      <c r="E1014" s="49">
        <f t="shared" si="39"/>
        <v>5</v>
      </c>
      <c r="F1014" s="49">
        <v>20067328</v>
      </c>
      <c r="G1014" s="49" t="s">
        <v>0</v>
      </c>
      <c r="H1014" s="49" t="s">
        <v>1092</v>
      </c>
      <c r="I1014" s="49" t="s">
        <v>21</v>
      </c>
      <c r="J1014" s="49" t="s">
        <v>5</v>
      </c>
      <c r="K1014" s="49" t="s">
        <v>295</v>
      </c>
    </row>
    <row r="1015" spans="1:11" x14ac:dyDescent="0.2">
      <c r="A1015" s="51">
        <v>43960</v>
      </c>
      <c r="B1015" s="52">
        <v>1345</v>
      </c>
      <c r="C1015" s="51">
        <v>43960</v>
      </c>
      <c r="D1015" s="49">
        <f t="shared" si="38"/>
        <v>2020</v>
      </c>
      <c r="E1015" s="49">
        <f t="shared" si="39"/>
        <v>5</v>
      </c>
      <c r="F1015" s="49">
        <v>20069743</v>
      </c>
      <c r="G1015" s="49" t="s">
        <v>7</v>
      </c>
      <c r="H1015" s="49" t="s">
        <v>744</v>
      </c>
      <c r="I1015" s="49" t="s">
        <v>1</v>
      </c>
      <c r="J1015" s="49"/>
      <c r="K1015" s="49" t="s">
        <v>70</v>
      </c>
    </row>
    <row r="1016" spans="1:11" x14ac:dyDescent="0.2">
      <c r="A1016" s="51">
        <v>43963</v>
      </c>
      <c r="B1016" s="52">
        <v>410</v>
      </c>
      <c r="C1016" s="51">
        <v>43963</v>
      </c>
      <c r="D1016" s="49">
        <f t="shared" si="38"/>
        <v>2020</v>
      </c>
      <c r="E1016" s="49">
        <f t="shared" si="39"/>
        <v>5</v>
      </c>
      <c r="F1016" s="49">
        <v>20070828</v>
      </c>
      <c r="G1016" s="49" t="s">
        <v>4</v>
      </c>
      <c r="H1016" s="49" t="s">
        <v>390</v>
      </c>
      <c r="I1016" s="49" t="s">
        <v>1</v>
      </c>
      <c r="J1016" s="49"/>
      <c r="K1016" s="49" t="s">
        <v>2</v>
      </c>
    </row>
    <row r="1017" spans="1:11" x14ac:dyDescent="0.2">
      <c r="A1017" s="51">
        <v>43965</v>
      </c>
      <c r="B1017" s="52">
        <v>1900</v>
      </c>
      <c r="C1017" s="51">
        <v>43965</v>
      </c>
      <c r="D1017" s="49">
        <f t="shared" si="38"/>
        <v>2020</v>
      </c>
      <c r="E1017" s="49">
        <f t="shared" si="39"/>
        <v>5</v>
      </c>
      <c r="F1017" s="49">
        <v>20072147</v>
      </c>
      <c r="G1017" s="49" t="s">
        <v>0</v>
      </c>
      <c r="H1017" s="49" t="s">
        <v>1093</v>
      </c>
      <c r="I1017" s="49" t="s">
        <v>1</v>
      </c>
      <c r="J1017" s="49"/>
      <c r="K1017" s="49" t="s">
        <v>1095</v>
      </c>
    </row>
    <row r="1018" spans="1:11" x14ac:dyDescent="0.2">
      <c r="A1018" s="51">
        <v>43966</v>
      </c>
      <c r="B1018" s="52">
        <v>1535</v>
      </c>
      <c r="C1018" s="51">
        <v>43966</v>
      </c>
      <c r="D1018" s="49">
        <f t="shared" si="38"/>
        <v>2020</v>
      </c>
      <c r="E1018" s="49">
        <f t="shared" si="39"/>
        <v>5</v>
      </c>
      <c r="F1018" s="49">
        <v>20072508</v>
      </c>
      <c r="G1018" s="49" t="s">
        <v>4</v>
      </c>
      <c r="H1018" s="49" t="s">
        <v>624</v>
      </c>
      <c r="I1018" s="49" t="s">
        <v>29</v>
      </c>
      <c r="J1018" s="49" t="s">
        <v>1094</v>
      </c>
      <c r="K1018" s="49" t="s">
        <v>15</v>
      </c>
    </row>
    <row r="1019" spans="1:11" x14ac:dyDescent="0.2">
      <c r="A1019" s="51">
        <v>43981</v>
      </c>
      <c r="B1019" s="52">
        <v>2046</v>
      </c>
      <c r="C1019" s="51">
        <v>43981</v>
      </c>
      <c r="D1019" s="49">
        <f t="shared" si="38"/>
        <v>2020</v>
      </c>
      <c r="E1019" s="49">
        <f t="shared" si="39"/>
        <v>5</v>
      </c>
      <c r="F1019" s="49">
        <v>20080038</v>
      </c>
      <c r="G1019" s="49" t="s">
        <v>4</v>
      </c>
      <c r="H1019" s="49" t="s">
        <v>361</v>
      </c>
      <c r="I1019" s="49" t="s">
        <v>1</v>
      </c>
      <c r="J1019" s="49"/>
      <c r="K1019" s="49" t="s">
        <v>2</v>
      </c>
    </row>
    <row r="1020" spans="1:11" x14ac:dyDescent="0.2">
      <c r="A1020" s="51">
        <v>43988</v>
      </c>
      <c r="B1020" s="52">
        <v>0</v>
      </c>
      <c r="C1020" s="51">
        <v>44116</v>
      </c>
      <c r="D1020" s="49">
        <f t="shared" si="38"/>
        <v>2020</v>
      </c>
      <c r="E1020" s="49">
        <f t="shared" si="39"/>
        <v>10</v>
      </c>
      <c r="F1020" s="49">
        <v>20145997</v>
      </c>
      <c r="G1020" s="49" t="s">
        <v>4</v>
      </c>
      <c r="H1020" s="49" t="s">
        <v>1130</v>
      </c>
      <c r="I1020" s="49" t="s">
        <v>29</v>
      </c>
      <c r="J1020" s="49" t="s">
        <v>283</v>
      </c>
      <c r="K1020" s="49" t="s">
        <v>2</v>
      </c>
    </row>
    <row r="1021" spans="1:11" x14ac:dyDescent="0.2">
      <c r="A1021" s="51">
        <v>43991</v>
      </c>
      <c r="B1021" s="52">
        <v>1200</v>
      </c>
      <c r="C1021" s="51">
        <v>43992</v>
      </c>
      <c r="D1021" s="49">
        <f t="shared" si="38"/>
        <v>2020</v>
      </c>
      <c r="E1021" s="49">
        <f t="shared" si="39"/>
        <v>6</v>
      </c>
      <c r="F1021" s="49">
        <v>20086027</v>
      </c>
      <c r="G1021" s="49" t="s">
        <v>0</v>
      </c>
      <c r="H1021" s="49" t="s">
        <v>1096</v>
      </c>
      <c r="I1021" s="49" t="s">
        <v>1</v>
      </c>
      <c r="J1021" s="49"/>
      <c r="K1021" s="49" t="s">
        <v>295</v>
      </c>
    </row>
    <row r="1022" spans="1:11" x14ac:dyDescent="0.2">
      <c r="A1022" s="51">
        <v>43993</v>
      </c>
      <c r="B1022" s="52">
        <v>1237</v>
      </c>
      <c r="C1022" s="51">
        <v>43993</v>
      </c>
      <c r="D1022" s="49">
        <f t="shared" si="38"/>
        <v>2020</v>
      </c>
      <c r="E1022" s="49">
        <f t="shared" si="39"/>
        <v>6</v>
      </c>
      <c r="F1022" s="49">
        <v>20086508</v>
      </c>
      <c r="G1022" s="49" t="s">
        <v>6</v>
      </c>
      <c r="H1022" s="49" t="s">
        <v>749</v>
      </c>
      <c r="I1022" s="49" t="s">
        <v>21</v>
      </c>
      <c r="J1022" s="49" t="s">
        <v>5</v>
      </c>
      <c r="K1022" s="49" t="s">
        <v>295</v>
      </c>
    </row>
    <row r="1023" spans="1:11" x14ac:dyDescent="0.2">
      <c r="A1023" s="51">
        <v>43995</v>
      </c>
      <c r="B1023" s="52">
        <v>1923</v>
      </c>
      <c r="C1023" s="51">
        <v>43995</v>
      </c>
      <c r="D1023" s="49">
        <f t="shared" si="38"/>
        <v>2020</v>
      </c>
      <c r="E1023" s="49">
        <f t="shared" si="39"/>
        <v>6</v>
      </c>
      <c r="F1023" s="49">
        <v>20087683</v>
      </c>
      <c r="G1023" s="49" t="s">
        <v>4</v>
      </c>
      <c r="H1023" s="49" t="s">
        <v>1097</v>
      </c>
      <c r="I1023" s="49" t="s">
        <v>21</v>
      </c>
      <c r="J1023" s="49" t="s">
        <v>5</v>
      </c>
      <c r="K1023" s="49" t="s">
        <v>2</v>
      </c>
    </row>
    <row r="1024" spans="1:11" x14ac:dyDescent="0.2">
      <c r="A1024" s="51">
        <v>44002</v>
      </c>
      <c r="B1024" s="52">
        <v>2300</v>
      </c>
      <c r="C1024" s="51">
        <v>44002</v>
      </c>
      <c r="D1024" s="49">
        <f t="shared" si="38"/>
        <v>2020</v>
      </c>
      <c r="E1024" s="49">
        <f t="shared" si="39"/>
        <v>6</v>
      </c>
      <c r="F1024" s="49">
        <v>20090833</v>
      </c>
      <c r="G1024" s="49" t="s">
        <v>9</v>
      </c>
      <c r="H1024" s="49" t="s">
        <v>1098</v>
      </c>
      <c r="I1024" s="49" t="s">
        <v>14</v>
      </c>
      <c r="J1024" s="49"/>
      <c r="K1024" s="49" t="s">
        <v>15</v>
      </c>
    </row>
    <row r="1025" spans="1:11" x14ac:dyDescent="0.2">
      <c r="A1025" s="51">
        <v>44003</v>
      </c>
      <c r="B1025" s="52">
        <v>215</v>
      </c>
      <c r="C1025" s="51">
        <v>44003</v>
      </c>
      <c r="D1025" s="49">
        <f t="shared" si="38"/>
        <v>2020</v>
      </c>
      <c r="E1025" s="49">
        <f t="shared" si="39"/>
        <v>6</v>
      </c>
      <c r="F1025" s="49">
        <v>20090914</v>
      </c>
      <c r="G1025" s="49" t="s">
        <v>7</v>
      </c>
      <c r="H1025" s="49" t="s">
        <v>1099</v>
      </c>
      <c r="I1025" s="49" t="s">
        <v>14</v>
      </c>
      <c r="J1025" s="49"/>
      <c r="K1025" s="49" t="s">
        <v>2</v>
      </c>
    </row>
    <row r="1026" spans="1:11" x14ac:dyDescent="0.2">
      <c r="A1026" s="51">
        <v>44006</v>
      </c>
      <c r="B1026" s="52">
        <v>1445</v>
      </c>
      <c r="C1026" s="51">
        <v>44006</v>
      </c>
      <c r="D1026" s="49">
        <f t="shared" si="38"/>
        <v>2020</v>
      </c>
      <c r="E1026" s="49">
        <f t="shared" si="39"/>
        <v>6</v>
      </c>
      <c r="F1026" s="49">
        <v>20092431</v>
      </c>
      <c r="G1026" s="49" t="s">
        <v>12</v>
      </c>
      <c r="H1026" s="49" t="s">
        <v>782</v>
      </c>
      <c r="I1026" s="49" t="s">
        <v>14</v>
      </c>
      <c r="J1026" s="49"/>
      <c r="K1026" s="49" t="s">
        <v>2</v>
      </c>
    </row>
    <row r="1027" spans="1:11" x14ac:dyDescent="0.2">
      <c r="A1027" s="51">
        <v>44008</v>
      </c>
      <c r="B1027" s="52">
        <v>1719</v>
      </c>
      <c r="C1027" s="51">
        <v>44008</v>
      </c>
      <c r="D1027" s="49">
        <f t="shared" si="38"/>
        <v>2020</v>
      </c>
      <c r="E1027" s="49">
        <f t="shared" si="39"/>
        <v>6</v>
      </c>
      <c r="F1027" s="49">
        <v>20093439</v>
      </c>
      <c r="G1027" s="49" t="s">
        <v>0</v>
      </c>
      <c r="H1027" s="49" t="s">
        <v>1100</v>
      </c>
      <c r="I1027" s="49" t="s">
        <v>29</v>
      </c>
      <c r="J1027" s="49" t="s">
        <v>283</v>
      </c>
      <c r="K1027" s="49" t="s">
        <v>298</v>
      </c>
    </row>
    <row r="1028" spans="1:11" x14ac:dyDescent="0.2">
      <c r="A1028" s="51">
        <v>44011</v>
      </c>
      <c r="B1028" s="52">
        <v>120</v>
      </c>
      <c r="C1028" s="51">
        <v>44011</v>
      </c>
      <c r="D1028" s="49">
        <f t="shared" si="38"/>
        <v>2020</v>
      </c>
      <c r="E1028" s="49">
        <f t="shared" si="39"/>
        <v>6</v>
      </c>
      <c r="F1028" s="49">
        <v>20094517</v>
      </c>
      <c r="G1028" s="49" t="s">
        <v>0</v>
      </c>
      <c r="H1028" s="49" t="s">
        <v>1101</v>
      </c>
      <c r="I1028" s="49" t="s">
        <v>29</v>
      </c>
      <c r="J1028" s="49" t="s">
        <v>1104</v>
      </c>
      <c r="K1028" s="49" t="s">
        <v>2</v>
      </c>
    </row>
    <row r="1029" spans="1:11" x14ac:dyDescent="0.2">
      <c r="A1029" s="51">
        <v>44011</v>
      </c>
      <c r="B1029" s="52">
        <v>1317</v>
      </c>
      <c r="C1029" s="51">
        <v>44011</v>
      </c>
      <c r="D1029" s="49">
        <f t="shared" si="38"/>
        <v>2020</v>
      </c>
      <c r="E1029" s="49">
        <f t="shared" si="39"/>
        <v>6</v>
      </c>
      <c r="F1029" s="49">
        <v>20094673</v>
      </c>
      <c r="G1029" s="49" t="s">
        <v>0</v>
      </c>
      <c r="H1029" s="49" t="s">
        <v>1102</v>
      </c>
      <c r="I1029" s="49" t="s">
        <v>21</v>
      </c>
      <c r="J1029" s="49" t="s">
        <v>5</v>
      </c>
      <c r="K1029" s="49" t="s">
        <v>15</v>
      </c>
    </row>
    <row r="1030" spans="1:11" x14ac:dyDescent="0.2">
      <c r="A1030" s="51">
        <v>44011</v>
      </c>
      <c r="B1030" s="52">
        <v>2100</v>
      </c>
      <c r="C1030" s="51">
        <v>44012</v>
      </c>
      <c r="D1030" s="49">
        <f t="shared" si="38"/>
        <v>2020</v>
      </c>
      <c r="E1030" s="49">
        <f t="shared" si="39"/>
        <v>6</v>
      </c>
      <c r="F1030" s="49">
        <v>20095170</v>
      </c>
      <c r="G1030" s="49" t="s">
        <v>9</v>
      </c>
      <c r="H1030" s="49" t="s">
        <v>1103</v>
      </c>
      <c r="I1030" s="49" t="s">
        <v>29</v>
      </c>
      <c r="J1030" s="49" t="s">
        <v>293</v>
      </c>
      <c r="K1030" s="49" t="s">
        <v>70</v>
      </c>
    </row>
    <row r="1031" spans="1:11" x14ac:dyDescent="0.2">
      <c r="A1031" s="51">
        <v>44016</v>
      </c>
      <c r="B1031" s="52">
        <v>508</v>
      </c>
      <c r="C1031" s="51">
        <v>44016</v>
      </c>
      <c r="D1031" s="49">
        <f t="shared" si="38"/>
        <v>2020</v>
      </c>
      <c r="E1031" s="49">
        <f t="shared" si="39"/>
        <v>7</v>
      </c>
      <c r="F1031" s="49">
        <v>20096720</v>
      </c>
      <c r="G1031" s="49" t="s">
        <v>12</v>
      </c>
      <c r="H1031" s="49" t="s">
        <v>1105</v>
      </c>
      <c r="I1031" s="49" t="s">
        <v>14</v>
      </c>
      <c r="J1031" s="49"/>
      <c r="K1031" s="49" t="s">
        <v>2</v>
      </c>
    </row>
    <row r="1032" spans="1:11" x14ac:dyDescent="0.2">
      <c r="A1032" s="51">
        <v>44018</v>
      </c>
      <c r="B1032" s="52">
        <v>1845</v>
      </c>
      <c r="C1032" s="51">
        <v>44018</v>
      </c>
      <c r="D1032" s="49">
        <f t="shared" si="38"/>
        <v>2020</v>
      </c>
      <c r="E1032" s="49">
        <f t="shared" si="39"/>
        <v>7</v>
      </c>
      <c r="F1032" s="49">
        <v>20097915</v>
      </c>
      <c r="G1032" s="49" t="s">
        <v>0</v>
      </c>
      <c r="H1032" s="49" t="s">
        <v>673</v>
      </c>
      <c r="I1032" s="49" t="s">
        <v>1018</v>
      </c>
      <c r="J1032" s="49"/>
      <c r="K1032" s="49" t="s">
        <v>80</v>
      </c>
    </row>
    <row r="1033" spans="1:11" x14ac:dyDescent="0.2">
      <c r="A1033" s="51">
        <v>44019</v>
      </c>
      <c r="B1033" s="52">
        <v>1330</v>
      </c>
      <c r="C1033" s="51">
        <v>44021</v>
      </c>
      <c r="D1033" s="49">
        <f t="shared" si="38"/>
        <v>2020</v>
      </c>
      <c r="E1033" s="49">
        <f t="shared" si="39"/>
        <v>7</v>
      </c>
      <c r="F1033" s="49">
        <v>20098960</v>
      </c>
      <c r="G1033" s="49" t="s">
        <v>11</v>
      </c>
      <c r="H1033" s="49" t="s">
        <v>439</v>
      </c>
      <c r="I1033" s="49" t="s">
        <v>1</v>
      </c>
      <c r="J1033" s="49"/>
      <c r="K1033" s="49" t="s">
        <v>15</v>
      </c>
    </row>
    <row r="1034" spans="1:11" x14ac:dyDescent="0.2">
      <c r="A1034" s="51">
        <v>44020</v>
      </c>
      <c r="B1034" s="52">
        <v>830</v>
      </c>
      <c r="C1034" s="51">
        <v>44024</v>
      </c>
      <c r="D1034" s="49">
        <f t="shared" si="38"/>
        <v>2020</v>
      </c>
      <c r="E1034" s="49">
        <f t="shared" si="39"/>
        <v>7</v>
      </c>
      <c r="F1034" s="49">
        <v>20100365</v>
      </c>
      <c r="G1034" s="49" t="s">
        <v>0</v>
      </c>
      <c r="H1034" s="49" t="s">
        <v>1106</v>
      </c>
      <c r="I1034" s="49" t="s">
        <v>14</v>
      </c>
      <c r="J1034" s="49"/>
      <c r="K1034" s="49" t="s">
        <v>15</v>
      </c>
    </row>
    <row r="1035" spans="1:11" x14ac:dyDescent="0.2">
      <c r="A1035" s="51">
        <v>44026</v>
      </c>
      <c r="B1035" s="52">
        <v>930</v>
      </c>
      <c r="C1035" s="51">
        <v>44026</v>
      </c>
      <c r="D1035" s="49">
        <f t="shared" si="38"/>
        <v>2020</v>
      </c>
      <c r="E1035" s="49">
        <f t="shared" si="39"/>
        <v>7</v>
      </c>
      <c r="F1035" s="49">
        <v>20101213</v>
      </c>
      <c r="G1035" s="49" t="s">
        <v>12</v>
      </c>
      <c r="H1035" s="49" t="s">
        <v>747</v>
      </c>
      <c r="I1035" s="49" t="s">
        <v>21</v>
      </c>
      <c r="J1035" s="49" t="s">
        <v>3</v>
      </c>
      <c r="K1035" s="49" t="s">
        <v>15</v>
      </c>
    </row>
    <row r="1036" spans="1:11" x14ac:dyDescent="0.2">
      <c r="A1036" s="51">
        <v>44026</v>
      </c>
      <c r="B1036" s="52">
        <v>2022</v>
      </c>
      <c r="C1036" s="51">
        <v>44027</v>
      </c>
      <c r="D1036" s="49">
        <f t="shared" si="38"/>
        <v>2020</v>
      </c>
      <c r="E1036" s="49">
        <f t="shared" si="39"/>
        <v>7</v>
      </c>
      <c r="F1036" s="49">
        <v>20101545</v>
      </c>
      <c r="G1036" s="49" t="s">
        <v>11</v>
      </c>
      <c r="H1036" s="49" t="s">
        <v>1107</v>
      </c>
      <c r="I1036" s="49" t="s">
        <v>1</v>
      </c>
      <c r="J1036" s="49"/>
      <c r="K1036" s="49" t="s">
        <v>15</v>
      </c>
    </row>
    <row r="1037" spans="1:11" x14ac:dyDescent="0.2">
      <c r="A1037" s="51">
        <v>44030</v>
      </c>
      <c r="B1037" s="52">
        <v>908</v>
      </c>
      <c r="C1037" s="51">
        <v>44030</v>
      </c>
      <c r="D1037" s="49">
        <f t="shared" si="38"/>
        <v>2020</v>
      </c>
      <c r="E1037" s="49">
        <f t="shared" si="39"/>
        <v>7</v>
      </c>
      <c r="F1037" s="49">
        <v>20103116</v>
      </c>
      <c r="G1037" s="49" t="s">
        <v>12</v>
      </c>
      <c r="H1037" s="49" t="s">
        <v>1108</v>
      </c>
      <c r="I1037" s="49" t="s">
        <v>21</v>
      </c>
      <c r="J1037" s="49" t="s">
        <v>3</v>
      </c>
      <c r="K1037" s="49" t="s">
        <v>2</v>
      </c>
    </row>
    <row r="1038" spans="1:11" x14ac:dyDescent="0.2">
      <c r="A1038" s="51">
        <v>44032</v>
      </c>
      <c r="B1038" s="52">
        <v>1400</v>
      </c>
      <c r="C1038" s="51">
        <v>44042</v>
      </c>
      <c r="D1038" s="49">
        <f t="shared" si="38"/>
        <v>2020</v>
      </c>
      <c r="E1038" s="49">
        <f t="shared" si="39"/>
        <v>7</v>
      </c>
      <c r="F1038" s="49">
        <v>20108581</v>
      </c>
      <c r="G1038" s="49" t="s">
        <v>12</v>
      </c>
      <c r="H1038" s="49" t="s">
        <v>1111</v>
      </c>
      <c r="I1038" s="49" t="s">
        <v>21</v>
      </c>
      <c r="J1038" s="49" t="s">
        <v>5</v>
      </c>
      <c r="K1038" s="49" t="s">
        <v>2</v>
      </c>
    </row>
    <row r="1039" spans="1:11" x14ac:dyDescent="0.2">
      <c r="A1039" s="51">
        <v>44035</v>
      </c>
      <c r="B1039" s="52">
        <v>1951</v>
      </c>
      <c r="C1039" s="51">
        <v>44035</v>
      </c>
      <c r="D1039" s="49">
        <f t="shared" si="38"/>
        <v>2020</v>
      </c>
      <c r="E1039" s="49">
        <f t="shared" si="39"/>
        <v>7</v>
      </c>
      <c r="F1039" s="49">
        <v>20105592</v>
      </c>
      <c r="G1039" s="49" t="s">
        <v>9</v>
      </c>
      <c r="H1039" s="49" t="s">
        <v>1109</v>
      </c>
      <c r="I1039" s="49" t="s">
        <v>29</v>
      </c>
      <c r="J1039" s="49" t="s">
        <v>293</v>
      </c>
      <c r="K1039" s="49" t="s">
        <v>15</v>
      </c>
    </row>
    <row r="1040" spans="1:11" x14ac:dyDescent="0.2">
      <c r="A1040" s="51">
        <v>44038</v>
      </c>
      <c r="B1040" s="52">
        <v>1</v>
      </c>
      <c r="C1040" s="51">
        <v>44040</v>
      </c>
      <c r="D1040" s="49">
        <f t="shared" si="38"/>
        <v>2020</v>
      </c>
      <c r="E1040" s="49">
        <f t="shared" si="39"/>
        <v>7</v>
      </c>
      <c r="F1040" s="49">
        <v>20107661</v>
      </c>
      <c r="G1040" s="49" t="s">
        <v>12</v>
      </c>
      <c r="H1040" s="49" t="s">
        <v>1110</v>
      </c>
      <c r="I1040" s="49" t="s">
        <v>21</v>
      </c>
      <c r="J1040" s="49" t="s">
        <v>5</v>
      </c>
      <c r="K1040" s="49" t="s">
        <v>15</v>
      </c>
    </row>
    <row r="1041" spans="1:11" x14ac:dyDescent="0.2">
      <c r="A1041" s="51">
        <v>44040</v>
      </c>
      <c r="B1041" s="52">
        <v>2030</v>
      </c>
      <c r="C1041" s="51">
        <v>44045</v>
      </c>
      <c r="D1041" s="49">
        <f t="shared" si="38"/>
        <v>2020</v>
      </c>
      <c r="E1041" s="49">
        <f t="shared" si="39"/>
        <v>8</v>
      </c>
      <c r="F1041" s="49">
        <v>20109907</v>
      </c>
      <c r="G1041" s="49" t="s">
        <v>0</v>
      </c>
      <c r="H1041" s="49" t="s">
        <v>479</v>
      </c>
      <c r="I1041" s="49" t="s">
        <v>21</v>
      </c>
      <c r="J1041" s="49" t="s">
        <v>3</v>
      </c>
      <c r="K1041" s="49" t="s">
        <v>15</v>
      </c>
    </row>
    <row r="1042" spans="1:11" x14ac:dyDescent="0.2">
      <c r="A1042" s="51">
        <v>44043</v>
      </c>
      <c r="B1042" s="52">
        <v>1914</v>
      </c>
      <c r="C1042" s="51">
        <v>44043</v>
      </c>
      <c r="D1042" s="49">
        <f t="shared" si="38"/>
        <v>2020</v>
      </c>
      <c r="E1042" s="49">
        <f t="shared" si="39"/>
        <v>7</v>
      </c>
      <c r="F1042" s="49">
        <v>20109364</v>
      </c>
      <c r="G1042" s="49" t="s">
        <v>12</v>
      </c>
      <c r="H1042" s="49" t="s">
        <v>1112</v>
      </c>
      <c r="I1042" s="49" t="s">
        <v>29</v>
      </c>
      <c r="J1042" s="49" t="s">
        <v>926</v>
      </c>
      <c r="K1042" s="49" t="s">
        <v>2</v>
      </c>
    </row>
    <row r="1043" spans="1:11" x14ac:dyDescent="0.2">
      <c r="A1043" s="51">
        <v>44045</v>
      </c>
      <c r="B1043" s="52">
        <v>1018</v>
      </c>
      <c r="C1043" s="51">
        <v>44045</v>
      </c>
      <c r="D1043" s="49">
        <f t="shared" si="38"/>
        <v>2020</v>
      </c>
      <c r="E1043" s="49">
        <f t="shared" si="39"/>
        <v>8</v>
      </c>
      <c r="F1043" s="49">
        <v>20110164</v>
      </c>
      <c r="G1043" s="49" t="s">
        <v>4</v>
      </c>
      <c r="H1043" s="49" t="s">
        <v>794</v>
      </c>
      <c r="I1043" s="49" t="s">
        <v>1</v>
      </c>
      <c r="J1043" s="49"/>
      <c r="K1043" s="49" t="s">
        <v>15</v>
      </c>
    </row>
    <row r="1044" spans="1:11" x14ac:dyDescent="0.2">
      <c r="A1044" s="51">
        <v>44045</v>
      </c>
      <c r="B1044" s="52">
        <v>1500</v>
      </c>
      <c r="C1044" s="51">
        <v>44045</v>
      </c>
      <c r="D1044" s="49">
        <f t="shared" si="38"/>
        <v>2020</v>
      </c>
      <c r="E1044" s="49">
        <f t="shared" si="39"/>
        <v>8</v>
      </c>
      <c r="F1044" s="49">
        <v>20110250</v>
      </c>
      <c r="G1044" s="49" t="s">
        <v>0</v>
      </c>
      <c r="H1044" s="49" t="s">
        <v>305</v>
      </c>
      <c r="I1044" s="49" t="s">
        <v>1</v>
      </c>
      <c r="J1044" s="49"/>
      <c r="K1044" s="49" t="s">
        <v>2</v>
      </c>
    </row>
    <row r="1045" spans="1:11" x14ac:dyDescent="0.2">
      <c r="A1045" s="51">
        <v>44048</v>
      </c>
      <c r="B1045" s="52">
        <v>2028</v>
      </c>
      <c r="C1045" s="51">
        <v>44048</v>
      </c>
      <c r="D1045" s="49">
        <f t="shared" si="38"/>
        <v>2020</v>
      </c>
      <c r="E1045" s="49">
        <f t="shared" si="39"/>
        <v>8</v>
      </c>
      <c r="F1045" s="49">
        <v>20111972</v>
      </c>
      <c r="G1045" s="49" t="s">
        <v>4</v>
      </c>
      <c r="H1045" s="49" t="s">
        <v>1113</v>
      </c>
      <c r="I1045" s="49" t="s">
        <v>1</v>
      </c>
      <c r="J1045" s="49"/>
      <c r="K1045" s="49" t="s">
        <v>2</v>
      </c>
    </row>
    <row r="1046" spans="1:11" x14ac:dyDescent="0.2">
      <c r="A1046" s="51">
        <v>44053</v>
      </c>
      <c r="B1046" s="52">
        <v>1430</v>
      </c>
      <c r="C1046" s="51">
        <v>44053</v>
      </c>
      <c r="D1046" s="49">
        <f t="shared" si="38"/>
        <v>2020</v>
      </c>
      <c r="E1046" s="49">
        <f t="shared" si="39"/>
        <v>8</v>
      </c>
      <c r="F1046" s="49">
        <v>20114260</v>
      </c>
      <c r="G1046" s="49" t="s">
        <v>0</v>
      </c>
      <c r="H1046" s="49" t="s">
        <v>659</v>
      </c>
      <c r="I1046" s="49" t="s">
        <v>29</v>
      </c>
      <c r="J1046" s="49" t="s">
        <v>293</v>
      </c>
      <c r="K1046" s="49" t="s">
        <v>15</v>
      </c>
    </row>
    <row r="1047" spans="1:11" x14ac:dyDescent="0.2">
      <c r="A1047" s="51">
        <v>44053</v>
      </c>
      <c r="B1047" s="52">
        <v>1252</v>
      </c>
      <c r="C1047" s="51">
        <v>44054</v>
      </c>
      <c r="D1047" s="49">
        <f t="shared" si="38"/>
        <v>2020</v>
      </c>
      <c r="E1047" s="49">
        <f t="shared" si="39"/>
        <v>8</v>
      </c>
      <c r="F1047" s="49">
        <v>20114944</v>
      </c>
      <c r="G1047" s="49" t="s">
        <v>4</v>
      </c>
      <c r="H1047" s="49" t="s">
        <v>676</v>
      </c>
      <c r="I1047" s="49" t="s">
        <v>21</v>
      </c>
      <c r="J1047" s="49" t="s">
        <v>5</v>
      </c>
      <c r="K1047" s="49" t="s">
        <v>15</v>
      </c>
    </row>
    <row r="1048" spans="1:11" x14ac:dyDescent="0.2">
      <c r="A1048" s="51">
        <v>44054</v>
      </c>
      <c r="B1048" s="52">
        <v>711</v>
      </c>
      <c r="C1048" s="51">
        <v>44054</v>
      </c>
      <c r="D1048" s="49">
        <f t="shared" si="38"/>
        <v>2020</v>
      </c>
      <c r="E1048" s="49">
        <f t="shared" si="39"/>
        <v>8</v>
      </c>
      <c r="F1048" s="49">
        <v>20114564</v>
      </c>
      <c r="G1048" s="49" t="s">
        <v>6</v>
      </c>
      <c r="H1048" s="49" t="s">
        <v>574</v>
      </c>
      <c r="I1048" s="49" t="s">
        <v>1</v>
      </c>
      <c r="J1048" s="49"/>
      <c r="K1048" s="49" t="s">
        <v>15</v>
      </c>
    </row>
    <row r="1049" spans="1:11" x14ac:dyDescent="0.2">
      <c r="A1049" s="51">
        <v>44061</v>
      </c>
      <c r="B1049" s="52">
        <v>2129</v>
      </c>
      <c r="C1049" s="51">
        <v>44062</v>
      </c>
      <c r="D1049" s="49">
        <f t="shared" si="38"/>
        <v>2020</v>
      </c>
      <c r="E1049" s="49">
        <f t="shared" si="39"/>
        <v>8</v>
      </c>
      <c r="F1049" s="49">
        <v>20118216</v>
      </c>
      <c r="G1049" s="49" t="s">
        <v>4</v>
      </c>
      <c r="H1049" s="49" t="s">
        <v>441</v>
      </c>
      <c r="I1049" s="49" t="s">
        <v>1</v>
      </c>
      <c r="J1049" s="49"/>
      <c r="K1049" s="49" t="s">
        <v>15</v>
      </c>
    </row>
    <row r="1050" spans="1:11" x14ac:dyDescent="0.2">
      <c r="A1050" s="51">
        <v>44062</v>
      </c>
      <c r="B1050" s="52">
        <v>941</v>
      </c>
      <c r="C1050" s="51">
        <v>44062</v>
      </c>
      <c r="D1050" s="49">
        <f t="shared" si="38"/>
        <v>2020</v>
      </c>
      <c r="E1050" s="49">
        <f t="shared" si="39"/>
        <v>8</v>
      </c>
      <c r="F1050" s="49">
        <v>20118372</v>
      </c>
      <c r="G1050" s="49" t="s">
        <v>11</v>
      </c>
      <c r="H1050" s="49" t="s">
        <v>1114</v>
      </c>
      <c r="I1050" s="49" t="s">
        <v>29</v>
      </c>
      <c r="J1050" s="49" t="s">
        <v>293</v>
      </c>
      <c r="K1050" s="49" t="s">
        <v>2</v>
      </c>
    </row>
    <row r="1051" spans="1:11" x14ac:dyDescent="0.2">
      <c r="A1051" s="51">
        <v>44066</v>
      </c>
      <c r="B1051" s="52">
        <v>1601</v>
      </c>
      <c r="C1051" s="51">
        <v>44066</v>
      </c>
      <c r="D1051" s="49">
        <f t="shared" si="38"/>
        <v>2020</v>
      </c>
      <c r="E1051" s="49">
        <f t="shared" si="39"/>
        <v>8</v>
      </c>
      <c r="F1051" s="49">
        <v>20120522</v>
      </c>
      <c r="G1051" s="49" t="s">
        <v>4</v>
      </c>
      <c r="H1051" s="49" t="s">
        <v>1115</v>
      </c>
      <c r="I1051" s="49" t="s">
        <v>1</v>
      </c>
      <c r="J1051" s="49"/>
      <c r="K1051" s="49" t="s">
        <v>15</v>
      </c>
    </row>
    <row r="1052" spans="1:11" x14ac:dyDescent="0.2">
      <c r="A1052" s="51">
        <v>44067</v>
      </c>
      <c r="B1052" s="52">
        <v>101</v>
      </c>
      <c r="C1052" s="51">
        <v>44067</v>
      </c>
      <c r="D1052" s="49">
        <f t="shared" si="38"/>
        <v>2020</v>
      </c>
      <c r="E1052" s="49">
        <f t="shared" si="39"/>
        <v>8</v>
      </c>
      <c r="F1052" s="49">
        <v>20120734</v>
      </c>
      <c r="G1052" s="49" t="s">
        <v>9</v>
      </c>
      <c r="H1052" s="49" t="s">
        <v>865</v>
      </c>
      <c r="I1052" s="49" t="s">
        <v>14</v>
      </c>
      <c r="J1052" s="49"/>
      <c r="K1052" s="49" t="s">
        <v>2</v>
      </c>
    </row>
    <row r="1053" spans="1:11" x14ac:dyDescent="0.2">
      <c r="A1053" s="51">
        <v>44068</v>
      </c>
      <c r="B1053" s="52">
        <v>1057</v>
      </c>
      <c r="C1053" s="51">
        <v>44068</v>
      </c>
      <c r="D1053" s="49">
        <f t="shared" si="38"/>
        <v>2020</v>
      </c>
      <c r="E1053" s="49">
        <f t="shared" si="39"/>
        <v>8</v>
      </c>
      <c r="F1053" s="49">
        <v>20121347</v>
      </c>
      <c r="G1053" s="49" t="s">
        <v>11</v>
      </c>
      <c r="H1053" s="49" t="s">
        <v>375</v>
      </c>
      <c r="I1053" s="49" t="s">
        <v>14</v>
      </c>
      <c r="J1053" s="49"/>
      <c r="K1053" s="49" t="s">
        <v>15</v>
      </c>
    </row>
    <row r="1054" spans="1:11" x14ac:dyDescent="0.2">
      <c r="A1054" s="51">
        <v>44068</v>
      </c>
      <c r="B1054" s="52">
        <v>1145</v>
      </c>
      <c r="C1054" s="51">
        <v>44068</v>
      </c>
      <c r="D1054" s="49">
        <f t="shared" si="38"/>
        <v>2020</v>
      </c>
      <c r="E1054" s="49">
        <f t="shared" si="39"/>
        <v>8</v>
      </c>
      <c r="F1054" s="49">
        <v>20121378</v>
      </c>
      <c r="G1054" s="49" t="s">
        <v>9</v>
      </c>
      <c r="H1054" s="49" t="s">
        <v>960</v>
      </c>
      <c r="I1054" s="49" t="s">
        <v>14</v>
      </c>
      <c r="J1054" s="49"/>
      <c r="K1054" s="49" t="s">
        <v>15</v>
      </c>
    </row>
    <row r="1055" spans="1:11" x14ac:dyDescent="0.2">
      <c r="A1055" s="51">
        <v>44069</v>
      </c>
      <c r="B1055" s="52">
        <v>1242</v>
      </c>
      <c r="C1055" s="51">
        <v>44069</v>
      </c>
      <c r="D1055" s="49">
        <f t="shared" si="38"/>
        <v>2020</v>
      </c>
      <c r="E1055" s="49">
        <f t="shared" si="39"/>
        <v>8</v>
      </c>
      <c r="F1055" s="49">
        <v>20121968</v>
      </c>
      <c r="G1055" s="49" t="s">
        <v>0</v>
      </c>
      <c r="H1055" s="49" t="s">
        <v>540</v>
      </c>
      <c r="I1055" s="49" t="s">
        <v>29</v>
      </c>
      <c r="J1055" s="49" t="s">
        <v>283</v>
      </c>
      <c r="K1055" s="49" t="s">
        <v>15</v>
      </c>
    </row>
    <row r="1056" spans="1:11" x14ac:dyDescent="0.2">
      <c r="A1056" s="51">
        <v>44074</v>
      </c>
      <c r="B1056" s="52">
        <v>2224</v>
      </c>
      <c r="C1056" s="51">
        <v>44074</v>
      </c>
      <c r="D1056" s="49">
        <f t="shared" si="38"/>
        <v>2020</v>
      </c>
      <c r="E1056" s="49">
        <f t="shared" si="39"/>
        <v>8</v>
      </c>
      <c r="F1056" s="49">
        <v>20124652</v>
      </c>
      <c r="G1056" s="49" t="s">
        <v>0</v>
      </c>
      <c r="H1056" s="49" t="s">
        <v>876</v>
      </c>
      <c r="I1056" s="49" t="s">
        <v>1</v>
      </c>
      <c r="J1056" s="49"/>
      <c r="K1056" s="49" t="s">
        <v>70</v>
      </c>
    </row>
    <row r="1057" spans="1:11" x14ac:dyDescent="0.2">
      <c r="A1057" s="51">
        <v>44075</v>
      </c>
      <c r="B1057" s="52">
        <v>2041</v>
      </c>
      <c r="C1057" s="51">
        <v>44075</v>
      </c>
      <c r="D1057" s="49">
        <f t="shared" ref="D1057:D1120" si="40">YEAR(C1057)</f>
        <v>2020</v>
      </c>
      <c r="E1057" s="49">
        <f t="shared" si="39"/>
        <v>9</v>
      </c>
      <c r="F1057" s="49">
        <v>20125104</v>
      </c>
      <c r="G1057" s="49" t="s">
        <v>7</v>
      </c>
      <c r="H1057" s="49" t="s">
        <v>1116</v>
      </c>
      <c r="I1057" s="49" t="s">
        <v>1</v>
      </c>
      <c r="J1057" s="49"/>
      <c r="K1057" s="49" t="s">
        <v>15</v>
      </c>
    </row>
    <row r="1058" spans="1:11" x14ac:dyDescent="0.2">
      <c r="A1058" s="51">
        <v>44078</v>
      </c>
      <c r="B1058" s="52">
        <v>924</v>
      </c>
      <c r="C1058" s="51">
        <v>44078</v>
      </c>
      <c r="D1058" s="49">
        <f t="shared" si="40"/>
        <v>2020</v>
      </c>
      <c r="E1058" s="49">
        <f t="shared" si="39"/>
        <v>9</v>
      </c>
      <c r="F1058" s="49">
        <v>20126270</v>
      </c>
      <c r="G1058" s="49" t="s">
        <v>9</v>
      </c>
      <c r="H1058" s="49" t="s">
        <v>1117</v>
      </c>
      <c r="I1058" s="49" t="s">
        <v>21</v>
      </c>
      <c r="J1058" s="49" t="s">
        <v>5</v>
      </c>
      <c r="K1058" s="49" t="s">
        <v>15</v>
      </c>
    </row>
    <row r="1059" spans="1:11" x14ac:dyDescent="0.2">
      <c r="A1059" s="51">
        <v>44080</v>
      </c>
      <c r="B1059" s="52">
        <v>1216</v>
      </c>
      <c r="C1059" s="51">
        <v>44080</v>
      </c>
      <c r="D1059" s="49">
        <f t="shared" si="40"/>
        <v>2020</v>
      </c>
      <c r="E1059" s="49">
        <f t="shared" si="39"/>
        <v>9</v>
      </c>
      <c r="F1059" s="49">
        <v>20127423</v>
      </c>
      <c r="G1059" s="49" t="s">
        <v>6</v>
      </c>
      <c r="H1059" s="49" t="s">
        <v>920</v>
      </c>
      <c r="I1059" s="49" t="s">
        <v>14</v>
      </c>
      <c r="J1059" s="49"/>
      <c r="K1059" s="49" t="s">
        <v>2</v>
      </c>
    </row>
    <row r="1060" spans="1:11" x14ac:dyDescent="0.2">
      <c r="A1060" s="51">
        <v>44080</v>
      </c>
      <c r="B1060" s="52">
        <v>1554</v>
      </c>
      <c r="C1060" s="51">
        <v>44080</v>
      </c>
      <c r="D1060" s="49">
        <f t="shared" si="40"/>
        <v>2020</v>
      </c>
      <c r="E1060" s="49">
        <f t="shared" si="39"/>
        <v>9</v>
      </c>
      <c r="F1060" s="49">
        <v>20127520</v>
      </c>
      <c r="G1060" s="49" t="s">
        <v>9</v>
      </c>
      <c r="H1060" s="49" t="s">
        <v>1118</v>
      </c>
      <c r="I1060" s="49" t="s">
        <v>21</v>
      </c>
      <c r="J1060" s="49" t="s">
        <v>3</v>
      </c>
      <c r="K1060" s="49" t="s">
        <v>2</v>
      </c>
    </row>
    <row r="1061" spans="1:11" x14ac:dyDescent="0.2">
      <c r="A1061" s="51">
        <v>44084</v>
      </c>
      <c r="B1061" s="52">
        <v>2310</v>
      </c>
      <c r="C1061" s="51">
        <v>44085</v>
      </c>
      <c r="D1061" s="49">
        <f t="shared" si="40"/>
        <v>2020</v>
      </c>
      <c r="E1061" s="49">
        <f t="shared" si="39"/>
        <v>9</v>
      </c>
      <c r="F1061" s="49">
        <v>20129748</v>
      </c>
      <c r="G1061" s="49" t="s">
        <v>4</v>
      </c>
      <c r="H1061" s="49" t="s">
        <v>896</v>
      </c>
      <c r="I1061" s="49" t="s">
        <v>14</v>
      </c>
      <c r="J1061" s="49"/>
      <c r="K1061" s="49" t="s">
        <v>70</v>
      </c>
    </row>
    <row r="1062" spans="1:11" x14ac:dyDescent="0.2">
      <c r="A1062" s="51">
        <v>44087</v>
      </c>
      <c r="B1062" s="52">
        <v>1302</v>
      </c>
      <c r="C1062" s="51">
        <v>44087</v>
      </c>
      <c r="D1062" s="49">
        <f t="shared" si="40"/>
        <v>2020</v>
      </c>
      <c r="E1062" s="49">
        <f t="shared" si="39"/>
        <v>9</v>
      </c>
      <c r="F1062" s="49">
        <v>20130981</v>
      </c>
      <c r="G1062" s="49" t="s">
        <v>9</v>
      </c>
      <c r="H1062" s="49" t="s">
        <v>1119</v>
      </c>
      <c r="I1062" s="49" t="s">
        <v>29</v>
      </c>
      <c r="J1062" s="49" t="s">
        <v>293</v>
      </c>
      <c r="K1062" s="49" t="s">
        <v>295</v>
      </c>
    </row>
    <row r="1063" spans="1:11" x14ac:dyDescent="0.2">
      <c r="A1063" s="51">
        <v>44092</v>
      </c>
      <c r="B1063" s="52">
        <v>2202</v>
      </c>
      <c r="C1063" s="51">
        <v>44092</v>
      </c>
      <c r="D1063" s="49">
        <f t="shared" si="40"/>
        <v>2020</v>
      </c>
      <c r="E1063" s="49">
        <f t="shared" si="39"/>
        <v>9</v>
      </c>
      <c r="F1063" s="49">
        <v>20133775</v>
      </c>
      <c r="G1063" s="49" t="s">
        <v>4</v>
      </c>
      <c r="H1063" s="49" t="s">
        <v>1120</v>
      </c>
      <c r="I1063" s="49" t="s">
        <v>29</v>
      </c>
      <c r="J1063" s="49" t="s">
        <v>283</v>
      </c>
      <c r="K1063" s="49" t="s">
        <v>15</v>
      </c>
    </row>
    <row r="1064" spans="1:11" x14ac:dyDescent="0.2">
      <c r="A1064" s="51">
        <v>44092</v>
      </c>
      <c r="B1064" s="52">
        <v>1130</v>
      </c>
      <c r="C1064" s="51">
        <v>44092</v>
      </c>
      <c r="D1064" s="49">
        <f t="shared" si="40"/>
        <v>2020</v>
      </c>
      <c r="E1064" s="49">
        <f t="shared" si="39"/>
        <v>9</v>
      </c>
      <c r="F1064" s="49">
        <v>20133457</v>
      </c>
      <c r="G1064" s="49" t="s">
        <v>4</v>
      </c>
      <c r="H1064" s="49" t="s">
        <v>1121</v>
      </c>
      <c r="I1064" s="49" t="s">
        <v>1</v>
      </c>
      <c r="J1064" s="49"/>
      <c r="K1064" s="49" t="s">
        <v>15</v>
      </c>
    </row>
    <row r="1065" spans="1:11" x14ac:dyDescent="0.2">
      <c r="A1065" s="51">
        <v>44097</v>
      </c>
      <c r="B1065" s="52">
        <v>1921</v>
      </c>
      <c r="C1065" s="51">
        <v>44097</v>
      </c>
      <c r="D1065" s="49">
        <f t="shared" si="40"/>
        <v>2020</v>
      </c>
      <c r="E1065" s="49">
        <f t="shared" ref="E1065:E1128" si="41">MONTH(C1065)</f>
        <v>9</v>
      </c>
      <c r="F1065" s="49">
        <v>20136153</v>
      </c>
      <c r="G1065" s="49" t="s">
        <v>7</v>
      </c>
      <c r="H1065" s="49" t="s">
        <v>693</v>
      </c>
      <c r="I1065" s="49" t="s">
        <v>14</v>
      </c>
      <c r="J1065" s="49"/>
      <c r="K1065" s="49" t="s">
        <v>15</v>
      </c>
    </row>
    <row r="1066" spans="1:11" x14ac:dyDescent="0.2">
      <c r="A1066" s="51">
        <v>44098</v>
      </c>
      <c r="B1066" s="52">
        <v>1422</v>
      </c>
      <c r="C1066" s="51">
        <v>44098</v>
      </c>
      <c r="D1066" s="49">
        <f t="shared" si="40"/>
        <v>2020</v>
      </c>
      <c r="E1066" s="49">
        <f t="shared" si="41"/>
        <v>9</v>
      </c>
      <c r="F1066" s="49">
        <v>20136564</v>
      </c>
      <c r="G1066" s="49" t="s">
        <v>9</v>
      </c>
      <c r="H1066" s="49" t="s">
        <v>1122</v>
      </c>
      <c r="I1066" s="49" t="s">
        <v>21</v>
      </c>
      <c r="J1066" s="49" t="s">
        <v>5</v>
      </c>
      <c r="K1066" s="49" t="s">
        <v>2</v>
      </c>
    </row>
    <row r="1067" spans="1:11" x14ac:dyDescent="0.2">
      <c r="A1067" s="51">
        <v>44100</v>
      </c>
      <c r="B1067" s="52">
        <v>1959</v>
      </c>
      <c r="C1067" s="51">
        <v>44100</v>
      </c>
      <c r="D1067" s="49">
        <f t="shared" si="40"/>
        <v>2020</v>
      </c>
      <c r="E1067" s="49">
        <f t="shared" si="41"/>
        <v>9</v>
      </c>
      <c r="F1067" s="49">
        <v>20137693</v>
      </c>
      <c r="G1067" s="49" t="s">
        <v>12</v>
      </c>
      <c r="H1067" s="49" t="s">
        <v>1123</v>
      </c>
      <c r="I1067" s="49" t="s">
        <v>21</v>
      </c>
      <c r="J1067" s="49" t="s">
        <v>5</v>
      </c>
      <c r="K1067" s="49" t="s">
        <v>2</v>
      </c>
    </row>
    <row r="1068" spans="1:11" x14ac:dyDescent="0.2">
      <c r="A1068" s="51">
        <v>44101</v>
      </c>
      <c r="B1068" s="52">
        <v>1440</v>
      </c>
      <c r="C1068" s="51">
        <v>44101</v>
      </c>
      <c r="D1068" s="49">
        <f t="shared" si="40"/>
        <v>2020</v>
      </c>
      <c r="E1068" s="49">
        <f t="shared" si="41"/>
        <v>9</v>
      </c>
      <c r="F1068" s="49">
        <v>20138100</v>
      </c>
      <c r="G1068" s="49" t="s">
        <v>9</v>
      </c>
      <c r="H1068" s="49" t="s">
        <v>1124</v>
      </c>
      <c r="I1068" s="49" t="s">
        <v>14</v>
      </c>
      <c r="J1068" s="49"/>
      <c r="K1068" s="49" t="s">
        <v>2</v>
      </c>
    </row>
    <row r="1069" spans="1:11" x14ac:dyDescent="0.2">
      <c r="A1069" s="51">
        <v>44101</v>
      </c>
      <c r="B1069" s="52">
        <v>2225</v>
      </c>
      <c r="C1069" s="51">
        <v>44101</v>
      </c>
      <c r="D1069" s="49">
        <f t="shared" si="40"/>
        <v>2020</v>
      </c>
      <c r="E1069" s="49">
        <f t="shared" si="41"/>
        <v>9</v>
      </c>
      <c r="F1069" s="49">
        <v>20138274</v>
      </c>
      <c r="G1069" s="49" t="s">
        <v>4</v>
      </c>
      <c r="H1069" s="49" t="s">
        <v>480</v>
      </c>
      <c r="I1069" s="49" t="s">
        <v>1</v>
      </c>
      <c r="J1069" s="49"/>
      <c r="K1069" s="49" t="s">
        <v>2</v>
      </c>
    </row>
    <row r="1070" spans="1:11" x14ac:dyDescent="0.2">
      <c r="A1070" s="51">
        <v>44103</v>
      </c>
      <c r="B1070" s="52">
        <v>1714</v>
      </c>
      <c r="C1070" s="51">
        <v>44103</v>
      </c>
      <c r="D1070" s="49">
        <f t="shared" si="40"/>
        <v>2020</v>
      </c>
      <c r="E1070" s="49">
        <f t="shared" si="41"/>
        <v>9</v>
      </c>
      <c r="F1070" s="49">
        <v>20139267</v>
      </c>
      <c r="G1070" s="49" t="s">
        <v>12</v>
      </c>
      <c r="H1070" s="49" t="s">
        <v>359</v>
      </c>
      <c r="I1070" s="49" t="s">
        <v>21</v>
      </c>
      <c r="J1070" s="49" t="s">
        <v>3</v>
      </c>
      <c r="K1070" s="49" t="s">
        <v>15</v>
      </c>
    </row>
    <row r="1071" spans="1:11" x14ac:dyDescent="0.2">
      <c r="A1071" s="51">
        <v>44103</v>
      </c>
      <c r="B1071" s="52">
        <v>1208</v>
      </c>
      <c r="C1071" s="51">
        <v>44103</v>
      </c>
      <c r="D1071" s="49">
        <f t="shared" si="40"/>
        <v>2020</v>
      </c>
      <c r="E1071" s="49">
        <f t="shared" si="41"/>
        <v>9</v>
      </c>
      <c r="F1071" s="49">
        <v>20139106</v>
      </c>
      <c r="G1071" s="49" t="s">
        <v>12</v>
      </c>
      <c r="H1071" s="49" t="s">
        <v>1112</v>
      </c>
      <c r="I1071" s="49" t="s">
        <v>1</v>
      </c>
      <c r="J1071" s="49"/>
      <c r="K1071" s="49" t="s">
        <v>15</v>
      </c>
    </row>
    <row r="1072" spans="1:11" x14ac:dyDescent="0.2">
      <c r="A1072" s="51">
        <v>44104</v>
      </c>
      <c r="B1072" s="52">
        <v>1821</v>
      </c>
      <c r="C1072" s="51">
        <v>44104</v>
      </c>
      <c r="D1072" s="49">
        <f t="shared" si="40"/>
        <v>2020</v>
      </c>
      <c r="E1072" s="49">
        <f t="shared" si="41"/>
        <v>9</v>
      </c>
      <c r="F1072" s="49">
        <v>20139860</v>
      </c>
      <c r="G1072" s="49" t="s">
        <v>9</v>
      </c>
      <c r="H1072" s="49" t="s">
        <v>1125</v>
      </c>
      <c r="I1072" s="49" t="s">
        <v>29</v>
      </c>
      <c r="J1072" s="49" t="s">
        <v>293</v>
      </c>
      <c r="K1072" s="49" t="s">
        <v>2</v>
      </c>
    </row>
    <row r="1073" spans="1:11" x14ac:dyDescent="0.2">
      <c r="A1073" s="51">
        <v>44105</v>
      </c>
      <c r="B1073" s="52">
        <v>1629</v>
      </c>
      <c r="C1073" s="51">
        <v>44105</v>
      </c>
      <c r="D1073" s="49">
        <f t="shared" si="40"/>
        <v>2020</v>
      </c>
      <c r="E1073" s="49">
        <f t="shared" si="41"/>
        <v>10</v>
      </c>
      <c r="F1073" s="49">
        <v>20140286</v>
      </c>
      <c r="G1073" s="49" t="s">
        <v>0</v>
      </c>
      <c r="H1073" s="49" t="s">
        <v>882</v>
      </c>
      <c r="I1073" s="49" t="s">
        <v>1</v>
      </c>
      <c r="J1073" s="49"/>
      <c r="K1073" s="49" t="s">
        <v>15</v>
      </c>
    </row>
    <row r="1074" spans="1:11" x14ac:dyDescent="0.2">
      <c r="A1074" s="51">
        <v>44107</v>
      </c>
      <c r="B1074" s="52">
        <v>1630</v>
      </c>
      <c r="C1074" s="51">
        <v>44109</v>
      </c>
      <c r="D1074" s="49">
        <f t="shared" si="40"/>
        <v>2020</v>
      </c>
      <c r="E1074" s="49">
        <f t="shared" si="41"/>
        <v>10</v>
      </c>
      <c r="F1074" s="49">
        <v>20142177</v>
      </c>
      <c r="G1074" s="49" t="s">
        <v>0</v>
      </c>
      <c r="H1074" s="49" t="s">
        <v>1126</v>
      </c>
      <c r="I1074" s="49" t="s">
        <v>29</v>
      </c>
      <c r="J1074" s="49" t="s">
        <v>283</v>
      </c>
      <c r="K1074" s="49" t="s">
        <v>298</v>
      </c>
    </row>
    <row r="1075" spans="1:11" x14ac:dyDescent="0.2">
      <c r="A1075" s="51">
        <v>44107</v>
      </c>
      <c r="B1075" s="52">
        <v>1130</v>
      </c>
      <c r="C1075" s="51">
        <v>44117</v>
      </c>
      <c r="D1075" s="49">
        <f t="shared" si="40"/>
        <v>2020</v>
      </c>
      <c r="E1075" s="49">
        <f t="shared" si="41"/>
        <v>10</v>
      </c>
      <c r="F1075" s="49">
        <v>20146671</v>
      </c>
      <c r="G1075" s="49" t="s">
        <v>6</v>
      </c>
      <c r="H1075" s="49" t="s">
        <v>790</v>
      </c>
      <c r="I1075" s="49" t="s">
        <v>14</v>
      </c>
      <c r="J1075" s="49"/>
      <c r="K1075" s="49" t="s">
        <v>70</v>
      </c>
    </row>
    <row r="1076" spans="1:11" x14ac:dyDescent="0.2">
      <c r="A1076" s="51">
        <v>44108</v>
      </c>
      <c r="B1076" s="52">
        <v>905</v>
      </c>
      <c r="C1076" s="51">
        <v>44108</v>
      </c>
      <c r="D1076" s="49">
        <f t="shared" si="40"/>
        <v>2020</v>
      </c>
      <c r="E1076" s="49">
        <f t="shared" si="41"/>
        <v>10</v>
      </c>
      <c r="F1076" s="49">
        <v>20141735</v>
      </c>
      <c r="G1076" s="49" t="s">
        <v>7</v>
      </c>
      <c r="H1076" s="49" t="s">
        <v>1116</v>
      </c>
      <c r="I1076" s="49" t="s">
        <v>14</v>
      </c>
      <c r="J1076" s="49"/>
      <c r="K1076" s="49" t="s">
        <v>2</v>
      </c>
    </row>
    <row r="1077" spans="1:11" x14ac:dyDescent="0.2">
      <c r="A1077" s="51">
        <v>44109</v>
      </c>
      <c r="B1077" s="52">
        <v>1232</v>
      </c>
      <c r="C1077" s="51">
        <v>44109</v>
      </c>
      <c r="D1077" s="49">
        <f t="shared" si="40"/>
        <v>2020</v>
      </c>
      <c r="E1077" s="49">
        <f t="shared" si="41"/>
        <v>10</v>
      </c>
      <c r="F1077" s="49">
        <v>20142314</v>
      </c>
      <c r="G1077" s="49" t="s">
        <v>6</v>
      </c>
      <c r="H1077" s="49" t="s">
        <v>1127</v>
      </c>
      <c r="I1077" s="49" t="s">
        <v>29</v>
      </c>
      <c r="J1077" s="49" t="s">
        <v>294</v>
      </c>
      <c r="K1077" s="49" t="s">
        <v>70</v>
      </c>
    </row>
    <row r="1078" spans="1:11" x14ac:dyDescent="0.2">
      <c r="A1078" s="51">
        <v>44111</v>
      </c>
      <c r="B1078" s="52">
        <v>1657</v>
      </c>
      <c r="C1078" s="51">
        <v>44111</v>
      </c>
      <c r="D1078" s="49">
        <f t="shared" si="40"/>
        <v>2020</v>
      </c>
      <c r="E1078" s="49">
        <f t="shared" si="41"/>
        <v>10</v>
      </c>
      <c r="F1078" s="49">
        <v>20143489</v>
      </c>
      <c r="G1078" s="49" t="s">
        <v>9</v>
      </c>
      <c r="H1078" s="49" t="s">
        <v>1128</v>
      </c>
      <c r="I1078" s="49" t="s">
        <v>21</v>
      </c>
      <c r="J1078" s="49" t="s">
        <v>5</v>
      </c>
      <c r="K1078" s="49" t="s">
        <v>15</v>
      </c>
    </row>
    <row r="1079" spans="1:11" x14ac:dyDescent="0.2">
      <c r="A1079" s="51">
        <v>44113</v>
      </c>
      <c r="B1079" s="52">
        <v>913</v>
      </c>
      <c r="C1079" s="51">
        <v>44113</v>
      </c>
      <c r="D1079" s="49">
        <f t="shared" si="40"/>
        <v>2020</v>
      </c>
      <c r="E1079" s="49">
        <f t="shared" si="41"/>
        <v>10</v>
      </c>
      <c r="F1079" s="49">
        <v>20144337</v>
      </c>
      <c r="G1079" s="49" t="s">
        <v>9</v>
      </c>
      <c r="H1079" s="49" t="s">
        <v>1129</v>
      </c>
      <c r="I1079" s="49" t="s">
        <v>21</v>
      </c>
      <c r="J1079" s="49" t="s">
        <v>5</v>
      </c>
      <c r="K1079" s="49" t="s">
        <v>298</v>
      </c>
    </row>
    <row r="1080" spans="1:11" x14ac:dyDescent="0.2">
      <c r="A1080" s="51">
        <v>44113</v>
      </c>
      <c r="B1080" s="52">
        <v>1505</v>
      </c>
      <c r="C1080" s="51">
        <v>44113</v>
      </c>
      <c r="D1080" s="49">
        <f t="shared" si="40"/>
        <v>2020</v>
      </c>
      <c r="E1080" s="49">
        <f t="shared" si="41"/>
        <v>10</v>
      </c>
      <c r="F1080" s="49">
        <v>20144486</v>
      </c>
      <c r="G1080" s="49" t="s">
        <v>4</v>
      </c>
      <c r="H1080" s="49" t="s">
        <v>745</v>
      </c>
      <c r="I1080" s="49" t="s">
        <v>1</v>
      </c>
      <c r="J1080" s="49"/>
      <c r="K1080" s="49" t="s">
        <v>15</v>
      </c>
    </row>
    <row r="1081" spans="1:11" x14ac:dyDescent="0.2">
      <c r="A1081" s="51">
        <v>44114</v>
      </c>
      <c r="B1081" s="52">
        <v>251</v>
      </c>
      <c r="C1081" s="51">
        <v>44125</v>
      </c>
      <c r="D1081" s="49">
        <f t="shared" si="40"/>
        <v>2020</v>
      </c>
      <c r="E1081" s="49">
        <f t="shared" si="41"/>
        <v>10</v>
      </c>
      <c r="F1081" s="49">
        <v>20150825</v>
      </c>
      <c r="G1081" s="49" t="s">
        <v>9</v>
      </c>
      <c r="H1081" s="49" t="s">
        <v>800</v>
      </c>
      <c r="I1081" s="49" t="s">
        <v>1</v>
      </c>
      <c r="J1081" s="49"/>
      <c r="K1081" s="49" t="s">
        <v>295</v>
      </c>
    </row>
    <row r="1082" spans="1:11" x14ac:dyDescent="0.2">
      <c r="A1082" s="51">
        <v>44116</v>
      </c>
      <c r="B1082" s="52">
        <v>1500</v>
      </c>
      <c r="C1082" s="51">
        <v>44187</v>
      </c>
      <c r="D1082" s="49">
        <f t="shared" si="40"/>
        <v>2020</v>
      </c>
      <c r="E1082" s="49">
        <f t="shared" si="41"/>
        <v>12</v>
      </c>
      <c r="F1082" s="49">
        <v>20181259</v>
      </c>
      <c r="G1082" s="49" t="s">
        <v>0</v>
      </c>
      <c r="H1082" s="49" t="s">
        <v>1049</v>
      </c>
      <c r="I1082" s="49" t="s">
        <v>14</v>
      </c>
      <c r="J1082" s="49"/>
      <c r="K1082" s="49" t="s">
        <v>15</v>
      </c>
    </row>
    <row r="1083" spans="1:11" x14ac:dyDescent="0.2">
      <c r="A1083" s="51">
        <v>44118</v>
      </c>
      <c r="B1083" s="52">
        <v>400</v>
      </c>
      <c r="C1083" s="51">
        <v>44118</v>
      </c>
      <c r="D1083" s="49">
        <f t="shared" si="40"/>
        <v>2020</v>
      </c>
      <c r="E1083" s="49">
        <f t="shared" si="41"/>
        <v>10</v>
      </c>
      <c r="F1083" s="49">
        <v>20146873</v>
      </c>
      <c r="G1083" s="49" t="s">
        <v>11</v>
      </c>
      <c r="H1083" s="49" t="s">
        <v>1131</v>
      </c>
      <c r="I1083" s="49" t="s">
        <v>1</v>
      </c>
      <c r="J1083" s="49"/>
      <c r="K1083" s="49" t="s">
        <v>2</v>
      </c>
    </row>
    <row r="1084" spans="1:11" x14ac:dyDescent="0.2">
      <c r="A1084" s="51">
        <v>44119</v>
      </c>
      <c r="B1084" s="52">
        <v>1210</v>
      </c>
      <c r="C1084" s="51">
        <v>44119</v>
      </c>
      <c r="D1084" s="49">
        <f t="shared" si="40"/>
        <v>2020</v>
      </c>
      <c r="E1084" s="49">
        <f t="shared" si="41"/>
        <v>10</v>
      </c>
      <c r="F1084" s="49">
        <v>20147561</v>
      </c>
      <c r="G1084" s="49" t="s">
        <v>7</v>
      </c>
      <c r="H1084" s="49" t="s">
        <v>803</v>
      </c>
      <c r="I1084" s="49" t="s">
        <v>1</v>
      </c>
      <c r="J1084" s="49"/>
      <c r="K1084" s="49" t="s">
        <v>2</v>
      </c>
    </row>
    <row r="1085" spans="1:11" x14ac:dyDescent="0.2">
      <c r="A1085" s="51">
        <v>44120</v>
      </c>
      <c r="B1085" s="52">
        <v>1707</v>
      </c>
      <c r="C1085" s="51">
        <v>44120</v>
      </c>
      <c r="D1085" s="49">
        <f t="shared" si="40"/>
        <v>2020</v>
      </c>
      <c r="E1085" s="49">
        <f t="shared" si="41"/>
        <v>10</v>
      </c>
      <c r="F1085" s="49">
        <v>20148268</v>
      </c>
      <c r="G1085" s="49" t="s">
        <v>6</v>
      </c>
      <c r="H1085" s="49" t="s">
        <v>545</v>
      </c>
      <c r="I1085" s="49" t="s">
        <v>14</v>
      </c>
      <c r="J1085" s="49"/>
      <c r="K1085" s="49" t="s">
        <v>2</v>
      </c>
    </row>
    <row r="1086" spans="1:11" x14ac:dyDescent="0.2">
      <c r="A1086" s="51">
        <v>44121</v>
      </c>
      <c r="B1086" s="52">
        <v>1749</v>
      </c>
      <c r="C1086" s="51">
        <v>44121</v>
      </c>
      <c r="D1086" s="49">
        <f t="shared" si="40"/>
        <v>2020</v>
      </c>
      <c r="E1086" s="49">
        <f t="shared" si="41"/>
        <v>10</v>
      </c>
      <c r="F1086" s="49">
        <v>20148749</v>
      </c>
      <c r="G1086" s="49" t="s">
        <v>4</v>
      </c>
      <c r="H1086" s="49" t="s">
        <v>422</v>
      </c>
      <c r="I1086" s="49" t="s">
        <v>29</v>
      </c>
      <c r="J1086" s="49" t="s">
        <v>293</v>
      </c>
      <c r="K1086" s="49" t="s">
        <v>2</v>
      </c>
    </row>
    <row r="1087" spans="1:11" x14ac:dyDescent="0.2">
      <c r="A1087" s="51">
        <v>44121</v>
      </c>
      <c r="B1087" s="52">
        <v>2210</v>
      </c>
      <c r="C1087" s="51">
        <v>44121</v>
      </c>
      <c r="D1087" s="49">
        <f t="shared" si="40"/>
        <v>2020</v>
      </c>
      <c r="E1087" s="49">
        <f t="shared" si="41"/>
        <v>10</v>
      </c>
      <c r="F1087" s="49">
        <v>20148890</v>
      </c>
      <c r="G1087" s="49" t="s">
        <v>9</v>
      </c>
      <c r="H1087" s="49" t="s">
        <v>1132</v>
      </c>
      <c r="I1087" s="49" t="s">
        <v>1</v>
      </c>
      <c r="J1087" s="49"/>
      <c r="K1087" s="49" t="s">
        <v>2</v>
      </c>
    </row>
    <row r="1088" spans="1:11" x14ac:dyDescent="0.2">
      <c r="A1088" s="51">
        <v>44125</v>
      </c>
      <c r="B1088" s="52">
        <v>1538</v>
      </c>
      <c r="C1088" s="51">
        <v>44125</v>
      </c>
      <c r="D1088" s="49">
        <f t="shared" si="40"/>
        <v>2020</v>
      </c>
      <c r="E1088" s="49">
        <f t="shared" si="41"/>
        <v>10</v>
      </c>
      <c r="F1088" s="49">
        <v>20150812</v>
      </c>
      <c r="G1088" s="49" t="s">
        <v>0</v>
      </c>
      <c r="H1088" s="49" t="s">
        <v>1133</v>
      </c>
      <c r="I1088" s="49" t="s">
        <v>21</v>
      </c>
      <c r="J1088" s="49" t="s">
        <v>5</v>
      </c>
      <c r="K1088" s="49" t="s">
        <v>295</v>
      </c>
    </row>
    <row r="1089" spans="1:11" x14ac:dyDescent="0.2">
      <c r="A1089" s="51">
        <v>44133</v>
      </c>
      <c r="B1089" s="52">
        <v>1223</v>
      </c>
      <c r="C1089" s="51">
        <v>44133</v>
      </c>
      <c r="D1089" s="49">
        <f t="shared" si="40"/>
        <v>2020</v>
      </c>
      <c r="E1089" s="49">
        <f t="shared" si="41"/>
        <v>10</v>
      </c>
      <c r="F1089" s="49">
        <v>20154832</v>
      </c>
      <c r="G1089" s="49" t="s">
        <v>9</v>
      </c>
      <c r="H1089" s="49" t="s">
        <v>1134</v>
      </c>
      <c r="I1089" s="49" t="s">
        <v>21</v>
      </c>
      <c r="J1089" s="49" t="s">
        <v>5</v>
      </c>
      <c r="K1089" s="49" t="s">
        <v>2</v>
      </c>
    </row>
    <row r="1090" spans="1:11" x14ac:dyDescent="0.2">
      <c r="A1090" s="51">
        <v>44144</v>
      </c>
      <c r="B1090" s="52">
        <v>229</v>
      </c>
      <c r="C1090" s="51">
        <v>44144</v>
      </c>
      <c r="D1090" s="49">
        <f t="shared" si="40"/>
        <v>2020</v>
      </c>
      <c r="E1090" s="49">
        <f t="shared" si="41"/>
        <v>11</v>
      </c>
      <c r="F1090" s="49">
        <v>20160241</v>
      </c>
      <c r="G1090" s="49" t="s">
        <v>6</v>
      </c>
      <c r="H1090" s="49" t="s">
        <v>1135</v>
      </c>
      <c r="I1090" s="49" t="s">
        <v>14</v>
      </c>
      <c r="J1090" s="49"/>
      <c r="K1090" s="49" t="s">
        <v>70</v>
      </c>
    </row>
    <row r="1091" spans="1:11" x14ac:dyDescent="0.2">
      <c r="A1091" s="51">
        <v>44145</v>
      </c>
      <c r="B1091" s="52">
        <v>941</v>
      </c>
      <c r="C1091" s="51">
        <v>44145</v>
      </c>
      <c r="D1091" s="49">
        <f t="shared" si="40"/>
        <v>2020</v>
      </c>
      <c r="E1091" s="49">
        <f t="shared" si="41"/>
        <v>11</v>
      </c>
      <c r="F1091" s="49">
        <v>20160871</v>
      </c>
      <c r="G1091" s="49" t="s">
        <v>0</v>
      </c>
      <c r="H1091" s="49" t="s">
        <v>1136</v>
      </c>
      <c r="I1091" s="49" t="s">
        <v>29</v>
      </c>
      <c r="J1091" s="49" t="s">
        <v>1094</v>
      </c>
      <c r="K1091" s="49" t="s">
        <v>2</v>
      </c>
    </row>
    <row r="1092" spans="1:11" x14ac:dyDescent="0.2">
      <c r="A1092" s="51">
        <v>44149</v>
      </c>
      <c r="B1092" s="52">
        <v>1615</v>
      </c>
      <c r="C1092" s="51">
        <v>44149</v>
      </c>
      <c r="D1092" s="49">
        <f t="shared" si="40"/>
        <v>2020</v>
      </c>
      <c r="E1092" s="49">
        <f t="shared" si="41"/>
        <v>11</v>
      </c>
      <c r="F1092" s="49">
        <v>20163102</v>
      </c>
      <c r="G1092" s="49" t="s">
        <v>0</v>
      </c>
      <c r="H1092" s="49" t="s">
        <v>1137</v>
      </c>
      <c r="I1092" s="49" t="s">
        <v>1018</v>
      </c>
      <c r="J1092" s="49"/>
      <c r="K1092" s="49" t="s">
        <v>2</v>
      </c>
    </row>
    <row r="1093" spans="1:11" x14ac:dyDescent="0.2">
      <c r="A1093" s="51">
        <v>44149</v>
      </c>
      <c r="B1093" s="52">
        <v>2011</v>
      </c>
      <c r="C1093" s="51">
        <v>44150</v>
      </c>
      <c r="D1093" s="49">
        <f t="shared" si="40"/>
        <v>2020</v>
      </c>
      <c r="E1093" s="49">
        <f t="shared" si="41"/>
        <v>11</v>
      </c>
      <c r="F1093" s="49">
        <v>20163191</v>
      </c>
      <c r="G1093" s="49" t="s">
        <v>0</v>
      </c>
      <c r="H1093" s="49" t="s">
        <v>747</v>
      </c>
      <c r="I1093" s="49" t="s">
        <v>1018</v>
      </c>
      <c r="J1093" s="49"/>
      <c r="K1093" s="49" t="s">
        <v>1150</v>
      </c>
    </row>
    <row r="1094" spans="1:11" x14ac:dyDescent="0.2">
      <c r="A1094" s="51">
        <v>44150</v>
      </c>
      <c r="B1094" s="52">
        <v>1600</v>
      </c>
      <c r="C1094" s="51">
        <v>44150</v>
      </c>
      <c r="D1094" s="49">
        <f t="shared" si="40"/>
        <v>2020</v>
      </c>
      <c r="E1094" s="49">
        <f t="shared" si="41"/>
        <v>11</v>
      </c>
      <c r="F1094" s="49">
        <v>20163515</v>
      </c>
      <c r="G1094" s="49" t="s">
        <v>0</v>
      </c>
      <c r="H1094" s="49" t="s">
        <v>862</v>
      </c>
      <c r="I1094" s="49" t="s">
        <v>1018</v>
      </c>
      <c r="J1094" s="49"/>
      <c r="K1094" s="49" t="s">
        <v>2</v>
      </c>
    </row>
    <row r="1095" spans="1:11" x14ac:dyDescent="0.2">
      <c r="A1095" s="51">
        <v>44150</v>
      </c>
      <c r="B1095" s="52">
        <v>0</v>
      </c>
      <c r="C1095" s="51">
        <v>44151</v>
      </c>
      <c r="D1095" s="49">
        <f t="shared" si="40"/>
        <v>2020</v>
      </c>
      <c r="E1095" s="49">
        <f t="shared" si="41"/>
        <v>11</v>
      </c>
      <c r="F1095" s="49">
        <v>20163994</v>
      </c>
      <c r="G1095" s="49" t="s">
        <v>0</v>
      </c>
      <c r="H1095" s="49" t="s">
        <v>1138</v>
      </c>
      <c r="I1095" s="49" t="s">
        <v>1</v>
      </c>
      <c r="J1095" s="49"/>
      <c r="K1095" s="49" t="s">
        <v>295</v>
      </c>
    </row>
    <row r="1096" spans="1:11" x14ac:dyDescent="0.2">
      <c r="A1096" s="51">
        <v>44156</v>
      </c>
      <c r="B1096" s="52">
        <v>1352</v>
      </c>
      <c r="C1096" s="51">
        <v>44156</v>
      </c>
      <c r="D1096" s="49">
        <f t="shared" si="40"/>
        <v>2020</v>
      </c>
      <c r="E1096" s="49">
        <f t="shared" si="41"/>
        <v>11</v>
      </c>
      <c r="F1096" s="49">
        <v>20166437</v>
      </c>
      <c r="G1096" s="49" t="s">
        <v>0</v>
      </c>
      <c r="H1096" s="49" t="s">
        <v>1139</v>
      </c>
      <c r="I1096" s="49" t="s">
        <v>1018</v>
      </c>
      <c r="J1096" s="49"/>
      <c r="K1096" s="49" t="s">
        <v>2</v>
      </c>
    </row>
    <row r="1097" spans="1:11" x14ac:dyDescent="0.2">
      <c r="A1097" s="51">
        <v>44160</v>
      </c>
      <c r="B1097" s="52">
        <v>1820</v>
      </c>
      <c r="C1097" s="51">
        <v>44160</v>
      </c>
      <c r="D1097" s="49">
        <f t="shared" si="40"/>
        <v>2020</v>
      </c>
      <c r="E1097" s="49">
        <f t="shared" si="41"/>
        <v>11</v>
      </c>
      <c r="F1097" s="49">
        <v>20168473</v>
      </c>
      <c r="G1097" s="49" t="s">
        <v>12</v>
      </c>
      <c r="H1097" s="49" t="s">
        <v>1140</v>
      </c>
      <c r="I1097" s="49" t="s">
        <v>1</v>
      </c>
      <c r="J1097" s="49"/>
      <c r="K1097" s="49" t="s">
        <v>15</v>
      </c>
    </row>
    <row r="1098" spans="1:11" x14ac:dyDescent="0.2">
      <c r="A1098" s="51">
        <v>44162</v>
      </c>
      <c r="B1098" s="52">
        <v>1135</v>
      </c>
      <c r="C1098" s="51">
        <v>44162</v>
      </c>
      <c r="D1098" s="49">
        <f t="shared" si="40"/>
        <v>2020</v>
      </c>
      <c r="E1098" s="49">
        <f t="shared" si="41"/>
        <v>11</v>
      </c>
      <c r="F1098" s="49">
        <v>20169151</v>
      </c>
      <c r="G1098" s="49" t="s">
        <v>6</v>
      </c>
      <c r="H1098" s="49" t="s">
        <v>1141</v>
      </c>
      <c r="I1098" s="49" t="s">
        <v>21</v>
      </c>
      <c r="J1098" s="49" t="s">
        <v>5</v>
      </c>
      <c r="K1098" s="49" t="s">
        <v>15</v>
      </c>
    </row>
    <row r="1099" spans="1:11" x14ac:dyDescent="0.2">
      <c r="A1099" s="51">
        <v>44171</v>
      </c>
      <c r="B1099" s="52">
        <v>1234</v>
      </c>
      <c r="C1099" s="51">
        <v>44171</v>
      </c>
      <c r="D1099" s="49">
        <f t="shared" si="40"/>
        <v>2020</v>
      </c>
      <c r="E1099" s="49">
        <f t="shared" si="41"/>
        <v>12</v>
      </c>
      <c r="F1099" s="49">
        <v>20173485</v>
      </c>
      <c r="G1099" s="49" t="s">
        <v>12</v>
      </c>
      <c r="H1099" s="49" t="s">
        <v>1142</v>
      </c>
      <c r="I1099" s="49" t="s">
        <v>29</v>
      </c>
      <c r="J1099" s="49" t="s">
        <v>10</v>
      </c>
      <c r="K1099" s="49" t="s">
        <v>2</v>
      </c>
    </row>
    <row r="1100" spans="1:11" x14ac:dyDescent="0.2">
      <c r="A1100" s="51">
        <v>44172</v>
      </c>
      <c r="B1100" s="52">
        <v>1527</v>
      </c>
      <c r="C1100" s="51">
        <v>44172</v>
      </c>
      <c r="D1100" s="49">
        <f t="shared" si="40"/>
        <v>2020</v>
      </c>
      <c r="E1100" s="49">
        <f t="shared" si="41"/>
        <v>12</v>
      </c>
      <c r="F1100" s="49">
        <v>20174403</v>
      </c>
      <c r="G1100" s="49" t="s">
        <v>12</v>
      </c>
      <c r="H1100" s="49" t="s">
        <v>1143</v>
      </c>
      <c r="I1100" s="49" t="s">
        <v>29</v>
      </c>
      <c r="J1100" s="49" t="s">
        <v>294</v>
      </c>
      <c r="K1100" s="49" t="s">
        <v>15</v>
      </c>
    </row>
    <row r="1101" spans="1:11" x14ac:dyDescent="0.2">
      <c r="A1101" s="51">
        <v>44176</v>
      </c>
      <c r="B1101" s="52">
        <v>2349</v>
      </c>
      <c r="C1101" s="51">
        <v>44177</v>
      </c>
      <c r="D1101" s="49">
        <f t="shared" si="40"/>
        <v>2020</v>
      </c>
      <c r="E1101" s="49">
        <f t="shared" si="41"/>
        <v>12</v>
      </c>
      <c r="F1101" s="49">
        <v>20176149</v>
      </c>
      <c r="G1101" s="49" t="s">
        <v>0</v>
      </c>
      <c r="H1101" s="49" t="s">
        <v>452</v>
      </c>
      <c r="I1101" s="49" t="s">
        <v>1018</v>
      </c>
      <c r="J1101" s="49"/>
      <c r="K1101" s="49" t="s">
        <v>2</v>
      </c>
    </row>
    <row r="1102" spans="1:11" x14ac:dyDescent="0.2">
      <c r="A1102" s="51">
        <v>44177</v>
      </c>
      <c r="B1102" s="52">
        <v>2030</v>
      </c>
      <c r="C1102" s="51">
        <v>44177</v>
      </c>
      <c r="D1102" s="49">
        <f t="shared" si="40"/>
        <v>2020</v>
      </c>
      <c r="E1102" s="49">
        <f t="shared" si="41"/>
        <v>12</v>
      </c>
      <c r="F1102" s="49">
        <v>20176565</v>
      </c>
      <c r="G1102" s="49" t="s">
        <v>0</v>
      </c>
      <c r="H1102" s="49" t="s">
        <v>1144</v>
      </c>
      <c r="I1102" s="49" t="s">
        <v>21</v>
      </c>
      <c r="J1102" s="49" t="s">
        <v>5</v>
      </c>
      <c r="K1102" s="49" t="s">
        <v>2</v>
      </c>
    </row>
    <row r="1103" spans="1:11" x14ac:dyDescent="0.2">
      <c r="A1103" s="51">
        <v>44177</v>
      </c>
      <c r="B1103" s="52">
        <v>1800</v>
      </c>
      <c r="C1103" s="51">
        <v>44178</v>
      </c>
      <c r="D1103" s="49">
        <f t="shared" si="40"/>
        <v>2020</v>
      </c>
      <c r="E1103" s="49">
        <f t="shared" si="41"/>
        <v>12</v>
      </c>
      <c r="F1103" s="49">
        <v>20176767</v>
      </c>
      <c r="G1103" s="49" t="s">
        <v>0</v>
      </c>
      <c r="H1103" s="49" t="s">
        <v>1145</v>
      </c>
      <c r="I1103" s="49" t="s">
        <v>21</v>
      </c>
      <c r="J1103" s="49" t="s">
        <v>5</v>
      </c>
      <c r="K1103" s="49" t="s">
        <v>295</v>
      </c>
    </row>
    <row r="1104" spans="1:11" x14ac:dyDescent="0.2">
      <c r="A1104" s="51">
        <v>44177</v>
      </c>
      <c r="B1104" s="52">
        <v>1500</v>
      </c>
      <c r="C1104" s="51">
        <v>44178</v>
      </c>
      <c r="D1104" s="49">
        <f t="shared" si="40"/>
        <v>2020</v>
      </c>
      <c r="E1104" s="49">
        <f t="shared" si="41"/>
        <v>12</v>
      </c>
      <c r="F1104" s="49">
        <v>20176873</v>
      </c>
      <c r="G1104" s="49" t="s">
        <v>0</v>
      </c>
      <c r="H1104" s="49" t="s">
        <v>710</v>
      </c>
      <c r="I1104" s="49" t="s">
        <v>1</v>
      </c>
      <c r="J1104" s="49"/>
      <c r="K1104" s="49" t="s">
        <v>295</v>
      </c>
    </row>
    <row r="1105" spans="1:11" x14ac:dyDescent="0.2">
      <c r="A1105" s="51">
        <v>44180</v>
      </c>
      <c r="B1105" s="52">
        <v>1522</v>
      </c>
      <c r="C1105" s="51">
        <v>44180</v>
      </c>
      <c r="D1105" s="49">
        <f t="shared" si="40"/>
        <v>2020</v>
      </c>
      <c r="E1105" s="49">
        <f t="shared" si="41"/>
        <v>12</v>
      </c>
      <c r="F1105" s="49">
        <v>20177768</v>
      </c>
      <c r="G1105" s="49" t="s">
        <v>6</v>
      </c>
      <c r="H1105" s="49" t="s">
        <v>1146</v>
      </c>
      <c r="I1105" s="49" t="s">
        <v>29</v>
      </c>
      <c r="J1105" s="49" t="s">
        <v>293</v>
      </c>
      <c r="K1105" s="49" t="s">
        <v>2</v>
      </c>
    </row>
    <row r="1106" spans="1:11" x14ac:dyDescent="0.2">
      <c r="A1106" s="51">
        <v>44186</v>
      </c>
      <c r="B1106" s="52">
        <v>1802</v>
      </c>
      <c r="C1106" s="51">
        <v>44186</v>
      </c>
      <c r="D1106" s="49">
        <f t="shared" si="40"/>
        <v>2020</v>
      </c>
      <c r="E1106" s="49">
        <f t="shared" si="41"/>
        <v>12</v>
      </c>
      <c r="F1106" s="49">
        <v>20180662</v>
      </c>
      <c r="G1106" s="49" t="s">
        <v>4</v>
      </c>
      <c r="H1106" s="49" t="s">
        <v>1147</v>
      </c>
      <c r="I1106" s="49" t="s">
        <v>1</v>
      </c>
      <c r="J1106" s="49"/>
      <c r="K1106" s="49" t="s">
        <v>15</v>
      </c>
    </row>
    <row r="1107" spans="1:11" x14ac:dyDescent="0.2">
      <c r="A1107" s="51">
        <v>44188</v>
      </c>
      <c r="B1107" s="52">
        <v>1452</v>
      </c>
      <c r="C1107" s="51">
        <v>44188</v>
      </c>
      <c r="D1107" s="49">
        <f t="shared" si="40"/>
        <v>2020</v>
      </c>
      <c r="E1107" s="49">
        <f t="shared" si="41"/>
        <v>12</v>
      </c>
      <c r="F1107" s="49">
        <v>20181549</v>
      </c>
      <c r="G1107" s="49" t="s">
        <v>0</v>
      </c>
      <c r="H1107" s="49" t="s">
        <v>1148</v>
      </c>
      <c r="I1107" s="49" t="s">
        <v>29</v>
      </c>
      <c r="J1107" s="49" t="s">
        <v>283</v>
      </c>
      <c r="K1107" s="49" t="s">
        <v>298</v>
      </c>
    </row>
    <row r="1108" spans="1:11" x14ac:dyDescent="0.2">
      <c r="A1108" s="51">
        <v>44195</v>
      </c>
      <c r="B1108" s="52">
        <v>446</v>
      </c>
      <c r="C1108" s="51">
        <v>44195</v>
      </c>
      <c r="D1108" s="49">
        <f t="shared" si="40"/>
        <v>2020</v>
      </c>
      <c r="E1108" s="49">
        <f t="shared" si="41"/>
        <v>12</v>
      </c>
      <c r="F1108" s="49">
        <v>20184289</v>
      </c>
      <c r="G1108" s="49" t="s">
        <v>7</v>
      </c>
      <c r="H1108" s="49" t="s">
        <v>1149</v>
      </c>
      <c r="I1108" s="49" t="s">
        <v>14</v>
      </c>
      <c r="J1108" s="49"/>
      <c r="K1108" s="49" t="s">
        <v>70</v>
      </c>
    </row>
    <row r="1109" spans="1:11" x14ac:dyDescent="0.2">
      <c r="A1109" s="51">
        <v>44200</v>
      </c>
      <c r="B1109" s="52">
        <v>1845</v>
      </c>
      <c r="C1109" s="51">
        <v>44221</v>
      </c>
      <c r="D1109" s="49">
        <f t="shared" si="40"/>
        <v>2021</v>
      </c>
      <c r="E1109" s="49">
        <f t="shared" si="41"/>
        <v>1</v>
      </c>
      <c r="F1109" s="49">
        <v>21010978</v>
      </c>
      <c r="G1109" s="49" t="s">
        <v>7</v>
      </c>
      <c r="H1109" s="49" t="s">
        <v>1154</v>
      </c>
      <c r="I1109" s="49" t="s">
        <v>21</v>
      </c>
      <c r="J1109" s="49" t="s">
        <v>5</v>
      </c>
      <c r="K1109" s="49" t="s">
        <v>295</v>
      </c>
    </row>
    <row r="1110" spans="1:11" x14ac:dyDescent="0.2">
      <c r="A1110" s="51">
        <v>44202</v>
      </c>
      <c r="B1110" s="52">
        <v>2245</v>
      </c>
      <c r="C1110" s="51">
        <v>44202</v>
      </c>
      <c r="D1110" s="49">
        <f t="shared" si="40"/>
        <v>2021</v>
      </c>
      <c r="E1110" s="49">
        <f t="shared" si="41"/>
        <v>1</v>
      </c>
      <c r="F1110" s="49">
        <v>21002827</v>
      </c>
      <c r="G1110" s="49" t="s">
        <v>6</v>
      </c>
      <c r="H1110" s="49" t="s">
        <v>1151</v>
      </c>
      <c r="I1110" s="49" t="s">
        <v>29</v>
      </c>
      <c r="J1110" s="49" t="s">
        <v>283</v>
      </c>
      <c r="K1110" s="49" t="s">
        <v>298</v>
      </c>
    </row>
    <row r="1111" spans="1:11" x14ac:dyDescent="0.2">
      <c r="A1111" s="51">
        <v>44203</v>
      </c>
      <c r="B1111" s="52">
        <v>822</v>
      </c>
      <c r="C1111" s="51">
        <v>44203</v>
      </c>
      <c r="D1111" s="49">
        <f t="shared" si="40"/>
        <v>2021</v>
      </c>
      <c r="E1111" s="49">
        <f t="shared" si="41"/>
        <v>1</v>
      </c>
      <c r="F1111" s="49">
        <v>21002939</v>
      </c>
      <c r="G1111" s="49" t="s">
        <v>0</v>
      </c>
      <c r="H1111" s="49" t="s">
        <v>1014</v>
      </c>
      <c r="I1111" s="49" t="s">
        <v>21</v>
      </c>
      <c r="J1111" s="49" t="s">
        <v>5</v>
      </c>
      <c r="K1111" s="49" t="s">
        <v>15</v>
      </c>
    </row>
    <row r="1112" spans="1:11" x14ac:dyDescent="0.2">
      <c r="A1112" s="51">
        <v>44205</v>
      </c>
      <c r="B1112" s="52">
        <v>16</v>
      </c>
      <c r="C1112" s="51">
        <v>44205</v>
      </c>
      <c r="D1112" s="49">
        <f t="shared" si="40"/>
        <v>2021</v>
      </c>
      <c r="E1112" s="49">
        <f t="shared" si="41"/>
        <v>1</v>
      </c>
      <c r="F1112" s="49">
        <v>21003823</v>
      </c>
      <c r="G1112" s="49" t="s">
        <v>9</v>
      </c>
      <c r="H1112" s="49" t="s">
        <v>1152</v>
      </c>
      <c r="I1112" s="49" t="s">
        <v>1</v>
      </c>
      <c r="J1112" s="49"/>
      <c r="K1112" s="49" t="s">
        <v>295</v>
      </c>
    </row>
    <row r="1113" spans="1:11" x14ac:dyDescent="0.2">
      <c r="A1113" s="51">
        <v>44210</v>
      </c>
      <c r="B1113" s="52">
        <v>735</v>
      </c>
      <c r="C1113" s="51">
        <v>44210</v>
      </c>
      <c r="D1113" s="49">
        <f t="shared" si="40"/>
        <v>2021</v>
      </c>
      <c r="E1113" s="49">
        <f t="shared" si="41"/>
        <v>1</v>
      </c>
      <c r="F1113" s="49">
        <v>21006087</v>
      </c>
      <c r="G1113" s="49" t="s">
        <v>0</v>
      </c>
      <c r="H1113" s="49" t="s">
        <v>850</v>
      </c>
      <c r="I1113" s="49" t="s">
        <v>29</v>
      </c>
      <c r="J1113" s="49" t="s">
        <v>1104</v>
      </c>
      <c r="K1113" s="49" t="s">
        <v>2</v>
      </c>
    </row>
    <row r="1114" spans="1:11" x14ac:dyDescent="0.2">
      <c r="A1114" s="51">
        <v>44211</v>
      </c>
      <c r="B1114" s="52">
        <v>1400</v>
      </c>
      <c r="C1114" s="51">
        <v>44212</v>
      </c>
      <c r="D1114" s="49">
        <f t="shared" si="40"/>
        <v>2021</v>
      </c>
      <c r="E1114" s="49">
        <f t="shared" si="41"/>
        <v>1</v>
      </c>
      <c r="F1114" s="49">
        <v>21007133</v>
      </c>
      <c r="G1114" s="49" t="s">
        <v>4</v>
      </c>
      <c r="H1114" s="49" t="s">
        <v>1153</v>
      </c>
      <c r="I1114" s="49" t="s">
        <v>21</v>
      </c>
      <c r="J1114" s="49" t="s">
        <v>5</v>
      </c>
      <c r="K1114" s="49" t="s">
        <v>15</v>
      </c>
    </row>
    <row r="1115" spans="1:11" x14ac:dyDescent="0.2">
      <c r="A1115" s="51">
        <v>44212</v>
      </c>
      <c r="B1115" s="52">
        <v>1933</v>
      </c>
      <c r="C1115" s="51">
        <v>44212</v>
      </c>
      <c r="D1115" s="49">
        <f t="shared" si="40"/>
        <v>2021</v>
      </c>
      <c r="E1115" s="49">
        <f t="shared" si="41"/>
        <v>1</v>
      </c>
      <c r="F1115" s="49">
        <v>21007312</v>
      </c>
      <c r="G1115" s="49" t="s">
        <v>4</v>
      </c>
      <c r="H1115" s="49" t="s">
        <v>683</v>
      </c>
      <c r="I1115" s="49" t="s">
        <v>21</v>
      </c>
      <c r="J1115" s="49" t="s">
        <v>5</v>
      </c>
      <c r="K1115" s="49" t="s">
        <v>1167</v>
      </c>
    </row>
    <row r="1116" spans="1:11" x14ac:dyDescent="0.2">
      <c r="A1116" s="51">
        <v>44215</v>
      </c>
      <c r="B1116" s="52">
        <v>1541</v>
      </c>
      <c r="C1116" s="51">
        <v>44215</v>
      </c>
      <c r="D1116" s="49">
        <f t="shared" si="40"/>
        <v>2021</v>
      </c>
      <c r="E1116" s="49">
        <f t="shared" si="41"/>
        <v>1</v>
      </c>
      <c r="F1116" s="49">
        <v>21008545</v>
      </c>
      <c r="G1116" s="49" t="s">
        <v>4</v>
      </c>
      <c r="H1116" s="49" t="s">
        <v>494</v>
      </c>
      <c r="I1116" s="49" t="s">
        <v>29</v>
      </c>
      <c r="J1116" s="49" t="s">
        <v>293</v>
      </c>
      <c r="K1116" s="49" t="s">
        <v>70</v>
      </c>
    </row>
    <row r="1117" spans="1:11" x14ac:dyDescent="0.2">
      <c r="A1117" s="51">
        <v>44216</v>
      </c>
      <c r="B1117" s="52">
        <v>1809</v>
      </c>
      <c r="C1117" s="51">
        <v>44216</v>
      </c>
      <c r="D1117" s="49">
        <f t="shared" si="40"/>
        <v>2021</v>
      </c>
      <c r="E1117" s="49">
        <f t="shared" si="41"/>
        <v>1</v>
      </c>
      <c r="F1117" s="49">
        <v>21009042</v>
      </c>
      <c r="G1117" s="49" t="s">
        <v>4</v>
      </c>
      <c r="H1117" s="49" t="s">
        <v>896</v>
      </c>
      <c r="I1117" s="49" t="s">
        <v>1</v>
      </c>
      <c r="J1117" s="49"/>
      <c r="K1117" s="49" t="s">
        <v>2</v>
      </c>
    </row>
    <row r="1118" spans="1:11" x14ac:dyDescent="0.2">
      <c r="A1118" s="51">
        <v>44222</v>
      </c>
      <c r="B1118" s="52">
        <v>1619</v>
      </c>
      <c r="C1118" s="51">
        <v>44222</v>
      </c>
      <c r="D1118" s="49">
        <f t="shared" si="40"/>
        <v>2021</v>
      </c>
      <c r="E1118" s="49">
        <f t="shared" si="41"/>
        <v>1</v>
      </c>
      <c r="F1118" s="49">
        <v>21011703</v>
      </c>
      <c r="G1118" s="49" t="s">
        <v>0</v>
      </c>
      <c r="H1118" s="49" t="s">
        <v>1155</v>
      </c>
      <c r="I1118" s="49" t="s">
        <v>29</v>
      </c>
      <c r="J1118" s="49" t="s">
        <v>1094</v>
      </c>
      <c r="K1118" s="49" t="s">
        <v>2</v>
      </c>
    </row>
    <row r="1119" spans="1:11" x14ac:dyDescent="0.2">
      <c r="A1119" s="51">
        <v>44222</v>
      </c>
      <c r="B1119" s="52">
        <v>1905</v>
      </c>
      <c r="C1119" s="51">
        <v>44222</v>
      </c>
      <c r="D1119" s="49">
        <f t="shared" si="40"/>
        <v>2021</v>
      </c>
      <c r="E1119" s="49">
        <f t="shared" si="41"/>
        <v>1</v>
      </c>
      <c r="F1119" s="49">
        <v>21011796</v>
      </c>
      <c r="G1119" s="49" t="s">
        <v>6</v>
      </c>
      <c r="H1119" s="49" t="s">
        <v>1156</v>
      </c>
      <c r="I1119" s="49" t="s">
        <v>1</v>
      </c>
      <c r="J1119" s="49"/>
      <c r="K1119" s="49" t="s">
        <v>2</v>
      </c>
    </row>
    <row r="1120" spans="1:11" x14ac:dyDescent="0.2">
      <c r="A1120" s="51">
        <v>44237</v>
      </c>
      <c r="B1120" s="52">
        <v>1612</v>
      </c>
      <c r="C1120" s="51">
        <v>44237</v>
      </c>
      <c r="D1120" s="49">
        <f t="shared" si="40"/>
        <v>2021</v>
      </c>
      <c r="E1120" s="49">
        <f t="shared" si="41"/>
        <v>2</v>
      </c>
      <c r="F1120" s="49">
        <v>21018353</v>
      </c>
      <c r="G1120" s="49" t="s">
        <v>0</v>
      </c>
      <c r="H1120" s="49" t="s">
        <v>855</v>
      </c>
      <c r="I1120" s="49" t="s">
        <v>21</v>
      </c>
      <c r="J1120" s="49" t="s">
        <v>5</v>
      </c>
      <c r="K1120" s="49" t="s">
        <v>2</v>
      </c>
    </row>
    <row r="1121" spans="1:11" x14ac:dyDescent="0.2">
      <c r="A1121" s="51">
        <v>44240</v>
      </c>
      <c r="B1121" s="52">
        <v>123</v>
      </c>
      <c r="C1121" s="51">
        <v>44240</v>
      </c>
      <c r="D1121" s="49">
        <f t="shared" ref="D1121:D1183" si="42">YEAR(C1121)</f>
        <v>2021</v>
      </c>
      <c r="E1121" s="49">
        <f t="shared" si="41"/>
        <v>2</v>
      </c>
      <c r="F1121" s="49">
        <v>21020755</v>
      </c>
      <c r="G1121" s="49" t="s">
        <v>0</v>
      </c>
      <c r="H1121" s="49" t="s">
        <v>543</v>
      </c>
      <c r="I1121" s="49" t="s">
        <v>29</v>
      </c>
      <c r="J1121" s="49" t="s">
        <v>283</v>
      </c>
      <c r="K1121" s="49" t="s">
        <v>298</v>
      </c>
    </row>
    <row r="1122" spans="1:11" x14ac:dyDescent="0.2">
      <c r="A1122" s="51">
        <v>44257</v>
      </c>
      <c r="B1122" s="52">
        <v>1515</v>
      </c>
      <c r="C1122" s="51">
        <v>44257</v>
      </c>
      <c r="D1122" s="49">
        <f t="shared" si="42"/>
        <v>2021</v>
      </c>
      <c r="E1122" s="49">
        <f t="shared" si="41"/>
        <v>3</v>
      </c>
      <c r="F1122" s="49">
        <v>21027015</v>
      </c>
      <c r="G1122" s="49" t="s">
        <v>6</v>
      </c>
      <c r="H1122" s="49" t="s">
        <v>1157</v>
      </c>
      <c r="I1122" s="49" t="s">
        <v>29</v>
      </c>
      <c r="J1122" s="49" t="s">
        <v>283</v>
      </c>
      <c r="K1122" s="49" t="s">
        <v>298</v>
      </c>
    </row>
    <row r="1123" spans="1:11" x14ac:dyDescent="0.2">
      <c r="A1123" s="51">
        <v>44259</v>
      </c>
      <c r="B1123" s="52">
        <v>2030</v>
      </c>
      <c r="C1123" s="51">
        <v>44259</v>
      </c>
      <c r="D1123" s="49">
        <f t="shared" si="42"/>
        <v>2021</v>
      </c>
      <c r="E1123" s="49">
        <f t="shared" si="41"/>
        <v>3</v>
      </c>
      <c r="F1123" s="49">
        <v>21028370</v>
      </c>
      <c r="G1123" s="49" t="s">
        <v>12</v>
      </c>
      <c r="H1123" s="49" t="s">
        <v>522</v>
      </c>
      <c r="I1123" s="49" t="s">
        <v>21</v>
      </c>
      <c r="J1123" s="49" t="s">
        <v>10</v>
      </c>
      <c r="K1123" s="49" t="s">
        <v>2</v>
      </c>
    </row>
    <row r="1124" spans="1:11" x14ac:dyDescent="0.2">
      <c r="A1124" s="51">
        <v>44260</v>
      </c>
      <c r="B1124" s="52">
        <v>2017</v>
      </c>
      <c r="C1124" s="51">
        <v>44260</v>
      </c>
      <c r="D1124" s="49">
        <f t="shared" si="42"/>
        <v>2021</v>
      </c>
      <c r="E1124" s="49">
        <f t="shared" si="41"/>
        <v>3</v>
      </c>
      <c r="F1124" s="49">
        <v>21028665</v>
      </c>
      <c r="G1124" s="49" t="s">
        <v>6</v>
      </c>
      <c r="H1124" s="49" t="s">
        <v>1158</v>
      </c>
      <c r="I1124" s="49" t="s">
        <v>21</v>
      </c>
      <c r="J1124" s="49" t="s">
        <v>3</v>
      </c>
      <c r="K1124" s="49" t="s">
        <v>15</v>
      </c>
    </row>
    <row r="1125" spans="1:11" x14ac:dyDescent="0.2">
      <c r="A1125" s="51">
        <v>44265</v>
      </c>
      <c r="B1125" s="52">
        <v>2045</v>
      </c>
      <c r="C1125" s="51">
        <v>44265</v>
      </c>
      <c r="D1125" s="49">
        <f t="shared" si="42"/>
        <v>2021</v>
      </c>
      <c r="E1125" s="49">
        <f t="shared" si="41"/>
        <v>3</v>
      </c>
      <c r="F1125" s="49">
        <v>21030972</v>
      </c>
      <c r="G1125" s="49" t="s">
        <v>6</v>
      </c>
      <c r="H1125" s="49" t="s">
        <v>1159</v>
      </c>
      <c r="I1125" s="49" t="s">
        <v>29</v>
      </c>
      <c r="J1125" s="49" t="s">
        <v>1094</v>
      </c>
      <c r="K1125" s="49" t="s">
        <v>15</v>
      </c>
    </row>
    <row r="1126" spans="1:11" x14ac:dyDescent="0.2">
      <c r="A1126" s="51">
        <v>44268</v>
      </c>
      <c r="B1126" s="52">
        <v>1303</v>
      </c>
      <c r="C1126" s="51">
        <v>44268</v>
      </c>
      <c r="D1126" s="49">
        <f t="shared" si="42"/>
        <v>2021</v>
      </c>
      <c r="E1126" s="49">
        <f t="shared" si="41"/>
        <v>3</v>
      </c>
      <c r="F1126" s="49">
        <v>21032249</v>
      </c>
      <c r="G1126" s="49" t="s">
        <v>6</v>
      </c>
      <c r="H1126" s="49" t="s">
        <v>1160</v>
      </c>
      <c r="I1126" s="49" t="s">
        <v>21</v>
      </c>
      <c r="J1126" s="49" t="s">
        <v>5</v>
      </c>
      <c r="K1126" s="49" t="s">
        <v>15</v>
      </c>
    </row>
    <row r="1127" spans="1:11" x14ac:dyDescent="0.2">
      <c r="A1127" s="51">
        <v>44269</v>
      </c>
      <c r="B1127" s="52">
        <v>1900</v>
      </c>
      <c r="C1127" s="51">
        <v>44269</v>
      </c>
      <c r="D1127" s="49">
        <f t="shared" si="42"/>
        <v>2021</v>
      </c>
      <c r="E1127" s="49">
        <f t="shared" si="41"/>
        <v>3</v>
      </c>
      <c r="F1127" s="49">
        <v>21033334</v>
      </c>
      <c r="G1127" s="49" t="s">
        <v>0</v>
      </c>
      <c r="H1127" s="49" t="s">
        <v>1161</v>
      </c>
      <c r="I1127" s="49" t="s">
        <v>29</v>
      </c>
      <c r="J1127" s="49" t="s">
        <v>283</v>
      </c>
      <c r="K1127" s="49" t="s">
        <v>298</v>
      </c>
    </row>
    <row r="1128" spans="1:11" x14ac:dyDescent="0.2">
      <c r="A1128" s="51">
        <v>44272</v>
      </c>
      <c r="B1128" s="52">
        <v>1045</v>
      </c>
      <c r="C1128" s="51">
        <v>44272</v>
      </c>
      <c r="D1128" s="49">
        <f t="shared" si="42"/>
        <v>2021</v>
      </c>
      <c r="E1128" s="49">
        <f t="shared" si="41"/>
        <v>3</v>
      </c>
      <c r="F1128" s="49">
        <v>21034649</v>
      </c>
      <c r="G1128" s="49" t="s">
        <v>0</v>
      </c>
      <c r="H1128" s="49" t="s">
        <v>1082</v>
      </c>
      <c r="I1128" s="49" t="s">
        <v>29</v>
      </c>
      <c r="J1128" s="49" t="s">
        <v>1166</v>
      </c>
      <c r="K1128" s="49" t="s">
        <v>15</v>
      </c>
    </row>
    <row r="1129" spans="1:11" x14ac:dyDescent="0.2">
      <c r="A1129" s="51">
        <v>44275</v>
      </c>
      <c r="B1129" s="52">
        <v>1958</v>
      </c>
      <c r="C1129" s="51">
        <v>44275</v>
      </c>
      <c r="D1129" s="49">
        <f t="shared" si="42"/>
        <v>2021</v>
      </c>
      <c r="E1129" s="49">
        <f t="shared" ref="E1129:E1191" si="43">MONTH(C1129)</f>
        <v>3</v>
      </c>
      <c r="F1129" s="49">
        <v>21035703</v>
      </c>
      <c r="G1129" s="49" t="s">
        <v>4</v>
      </c>
      <c r="H1129" s="49" t="s">
        <v>624</v>
      </c>
      <c r="I1129" s="49" t="s">
        <v>1</v>
      </c>
      <c r="J1129" s="49"/>
      <c r="K1129" s="49" t="s">
        <v>70</v>
      </c>
    </row>
    <row r="1130" spans="1:11" x14ac:dyDescent="0.2">
      <c r="A1130" s="51">
        <v>44278</v>
      </c>
      <c r="B1130" s="52">
        <v>1052</v>
      </c>
      <c r="C1130" s="51">
        <v>44278</v>
      </c>
      <c r="D1130" s="49">
        <f t="shared" si="42"/>
        <v>2021</v>
      </c>
      <c r="E1130" s="49">
        <f t="shared" si="43"/>
        <v>3</v>
      </c>
      <c r="F1130" s="49">
        <v>21036861</v>
      </c>
      <c r="G1130" s="49" t="s">
        <v>12</v>
      </c>
      <c r="H1130" s="49" t="s">
        <v>1162</v>
      </c>
      <c r="I1130" s="49" t="s">
        <v>21</v>
      </c>
      <c r="J1130" s="49" t="s">
        <v>5</v>
      </c>
      <c r="K1130" s="49" t="s">
        <v>295</v>
      </c>
    </row>
    <row r="1131" spans="1:11" x14ac:dyDescent="0.2">
      <c r="A1131" s="51">
        <v>44281</v>
      </c>
      <c r="B1131" s="52">
        <v>1843</v>
      </c>
      <c r="C1131" s="51">
        <v>44281</v>
      </c>
      <c r="D1131" s="49">
        <f t="shared" si="42"/>
        <v>2021</v>
      </c>
      <c r="E1131" s="49">
        <f t="shared" si="43"/>
        <v>3</v>
      </c>
      <c r="F1131" s="49">
        <v>21038453</v>
      </c>
      <c r="G1131" s="49" t="s">
        <v>12</v>
      </c>
      <c r="H1131" s="49" t="s">
        <v>1163</v>
      </c>
      <c r="I1131" s="49" t="s">
        <v>29</v>
      </c>
      <c r="J1131" s="49" t="s">
        <v>1094</v>
      </c>
      <c r="K1131" s="49" t="s">
        <v>2</v>
      </c>
    </row>
    <row r="1132" spans="1:11" x14ac:dyDescent="0.2">
      <c r="A1132" s="51">
        <v>44281</v>
      </c>
      <c r="B1132" s="52">
        <v>1100</v>
      </c>
      <c r="C1132" s="51">
        <v>44281</v>
      </c>
      <c r="D1132" s="49">
        <f t="shared" si="42"/>
        <v>2021</v>
      </c>
      <c r="E1132" s="49">
        <f t="shared" si="43"/>
        <v>3</v>
      </c>
      <c r="F1132" s="49">
        <v>21038249</v>
      </c>
      <c r="G1132" s="49" t="s">
        <v>12</v>
      </c>
      <c r="H1132" s="49" t="s">
        <v>1164</v>
      </c>
      <c r="I1132" s="49" t="s">
        <v>21</v>
      </c>
      <c r="J1132" s="49" t="s">
        <v>5</v>
      </c>
      <c r="K1132" s="49" t="s">
        <v>298</v>
      </c>
    </row>
    <row r="1133" spans="1:11" x14ac:dyDescent="0.2">
      <c r="A1133" s="51">
        <v>44283</v>
      </c>
      <c r="B1133" s="52">
        <v>2341</v>
      </c>
      <c r="C1133" s="51">
        <v>44284</v>
      </c>
      <c r="D1133" s="49">
        <f t="shared" si="42"/>
        <v>2021</v>
      </c>
      <c r="E1133" s="49">
        <f t="shared" si="43"/>
        <v>3</v>
      </c>
      <c r="F1133" s="49">
        <v>21039497</v>
      </c>
      <c r="G1133" s="49" t="s">
        <v>6</v>
      </c>
      <c r="H1133" s="49" t="s">
        <v>1165</v>
      </c>
      <c r="I1133" s="49" t="s">
        <v>21</v>
      </c>
      <c r="J1133" s="49" t="s">
        <v>5</v>
      </c>
      <c r="K1133" s="49" t="s">
        <v>15</v>
      </c>
    </row>
    <row r="1134" spans="1:11" x14ac:dyDescent="0.2">
      <c r="A1134" s="51">
        <v>44284</v>
      </c>
      <c r="B1134" s="52">
        <v>1430</v>
      </c>
      <c r="C1134" s="51">
        <v>44284</v>
      </c>
      <c r="D1134" s="49">
        <f t="shared" si="42"/>
        <v>2021</v>
      </c>
      <c r="E1134" s="49">
        <f t="shared" si="43"/>
        <v>3</v>
      </c>
      <c r="F1134" s="49">
        <v>21039732</v>
      </c>
      <c r="G1134" s="49" t="s">
        <v>12</v>
      </c>
      <c r="H1134" s="49" t="s">
        <v>975</v>
      </c>
      <c r="I1134" s="49" t="s">
        <v>29</v>
      </c>
      <c r="J1134" s="49" t="s">
        <v>1094</v>
      </c>
      <c r="K1134" s="49" t="s">
        <v>2</v>
      </c>
    </row>
    <row r="1135" spans="1:11" x14ac:dyDescent="0.2">
      <c r="A1135" s="51">
        <v>44284</v>
      </c>
      <c r="B1135" s="52">
        <v>1031</v>
      </c>
      <c r="C1135" s="51">
        <v>44286</v>
      </c>
      <c r="D1135" s="49">
        <f t="shared" si="42"/>
        <v>2021</v>
      </c>
      <c r="E1135" s="49">
        <f t="shared" si="43"/>
        <v>3</v>
      </c>
      <c r="F1135" s="49">
        <v>21040622</v>
      </c>
      <c r="G1135" s="49" t="s">
        <v>12</v>
      </c>
      <c r="H1135" s="49" t="s">
        <v>741</v>
      </c>
      <c r="I1135" s="49" t="s">
        <v>29</v>
      </c>
      <c r="J1135" s="49" t="s">
        <v>10</v>
      </c>
      <c r="K1135" s="49" t="s">
        <v>15</v>
      </c>
    </row>
    <row r="1136" spans="1:11" x14ac:dyDescent="0.2">
      <c r="A1136" s="51">
        <v>44288</v>
      </c>
      <c r="B1136" s="52">
        <v>845</v>
      </c>
      <c r="C1136" s="51">
        <v>44288</v>
      </c>
      <c r="D1136" s="49">
        <f t="shared" si="42"/>
        <v>2021</v>
      </c>
      <c r="E1136" s="49">
        <f t="shared" si="43"/>
        <v>4</v>
      </c>
      <c r="F1136" s="49">
        <v>21041559</v>
      </c>
      <c r="G1136" s="49" t="s">
        <v>9</v>
      </c>
      <c r="H1136" s="49" t="s">
        <v>658</v>
      </c>
      <c r="I1136" s="49" t="s">
        <v>1</v>
      </c>
      <c r="J1136" s="49"/>
      <c r="K1136" s="49" t="s">
        <v>2</v>
      </c>
    </row>
    <row r="1137" spans="1:11" x14ac:dyDescent="0.2">
      <c r="A1137" s="51">
        <v>44288</v>
      </c>
      <c r="B1137" s="52">
        <v>850</v>
      </c>
      <c r="C1137" s="51">
        <v>44288</v>
      </c>
      <c r="D1137" s="49">
        <f t="shared" si="42"/>
        <v>2021</v>
      </c>
      <c r="E1137" s="49">
        <f t="shared" si="43"/>
        <v>4</v>
      </c>
      <c r="F1137" s="49">
        <v>21041567</v>
      </c>
      <c r="G1137" s="49" t="s">
        <v>9</v>
      </c>
      <c r="H1137" s="49" t="s">
        <v>923</v>
      </c>
      <c r="I1137" s="49" t="s">
        <v>1</v>
      </c>
      <c r="J1137" s="49"/>
      <c r="K1137" s="49" t="s">
        <v>2</v>
      </c>
    </row>
    <row r="1138" spans="1:11" x14ac:dyDescent="0.2">
      <c r="A1138" s="51">
        <v>44288</v>
      </c>
      <c r="B1138" s="52">
        <v>1601</v>
      </c>
      <c r="C1138" s="51">
        <v>44288</v>
      </c>
      <c r="D1138" s="49">
        <f t="shared" si="42"/>
        <v>2021</v>
      </c>
      <c r="E1138" s="49">
        <f t="shared" si="43"/>
        <v>4</v>
      </c>
      <c r="F1138" s="49">
        <v>21041712</v>
      </c>
      <c r="G1138" s="49" t="s">
        <v>4</v>
      </c>
      <c r="H1138" s="49" t="s">
        <v>363</v>
      </c>
      <c r="I1138" s="49" t="s">
        <v>29</v>
      </c>
      <c r="J1138" s="49" t="s">
        <v>1176</v>
      </c>
      <c r="K1138" s="49" t="s">
        <v>2</v>
      </c>
    </row>
    <row r="1139" spans="1:11" x14ac:dyDescent="0.2">
      <c r="A1139" s="51">
        <v>44290</v>
      </c>
      <c r="B1139" s="52">
        <v>1906</v>
      </c>
      <c r="C1139" s="51">
        <v>44290</v>
      </c>
      <c r="D1139" s="49">
        <f t="shared" si="42"/>
        <v>2021</v>
      </c>
      <c r="E1139" s="49">
        <f t="shared" si="43"/>
        <v>4</v>
      </c>
      <c r="F1139" s="49">
        <v>21042735</v>
      </c>
      <c r="G1139" s="49" t="s">
        <v>9</v>
      </c>
      <c r="H1139" s="49" t="s">
        <v>646</v>
      </c>
      <c r="I1139" s="49" t="s">
        <v>29</v>
      </c>
      <c r="J1139" s="49" t="s">
        <v>1094</v>
      </c>
      <c r="K1139" s="49" t="s">
        <v>15</v>
      </c>
    </row>
    <row r="1140" spans="1:11" x14ac:dyDescent="0.2">
      <c r="A1140" s="51">
        <v>44291</v>
      </c>
      <c r="B1140" s="52">
        <v>2130</v>
      </c>
      <c r="C1140" s="51">
        <v>44291</v>
      </c>
      <c r="D1140" s="49">
        <f t="shared" si="42"/>
        <v>2021</v>
      </c>
      <c r="E1140" s="49">
        <f t="shared" si="43"/>
        <v>4</v>
      </c>
      <c r="F1140" s="49">
        <v>21043301</v>
      </c>
      <c r="G1140" s="49" t="s">
        <v>12</v>
      </c>
      <c r="H1140" s="49" t="s">
        <v>1168</v>
      </c>
      <c r="I1140" s="49" t="s">
        <v>21</v>
      </c>
      <c r="J1140" s="49" t="s">
        <v>5</v>
      </c>
      <c r="K1140" s="49" t="s">
        <v>2</v>
      </c>
    </row>
    <row r="1141" spans="1:11" x14ac:dyDescent="0.2">
      <c r="A1141" s="51">
        <v>44292</v>
      </c>
      <c r="B1141" s="52">
        <v>2332</v>
      </c>
      <c r="C1141" s="51">
        <v>44293</v>
      </c>
      <c r="D1141" s="49">
        <f t="shared" si="42"/>
        <v>2021</v>
      </c>
      <c r="E1141" s="49">
        <f t="shared" si="43"/>
        <v>4</v>
      </c>
      <c r="F1141" s="49">
        <v>21043895</v>
      </c>
      <c r="G1141" s="49" t="s">
        <v>6</v>
      </c>
      <c r="H1141" s="49" t="s">
        <v>1078</v>
      </c>
      <c r="I1141" s="49" t="s">
        <v>14</v>
      </c>
      <c r="J1141" s="49"/>
      <c r="K1141" s="49" t="s">
        <v>70</v>
      </c>
    </row>
    <row r="1142" spans="1:11" x14ac:dyDescent="0.2">
      <c r="A1142" s="51">
        <v>44293</v>
      </c>
      <c r="B1142" s="52">
        <v>1948</v>
      </c>
      <c r="C1142" s="51">
        <v>44293</v>
      </c>
      <c r="D1142" s="49">
        <f t="shared" si="42"/>
        <v>2021</v>
      </c>
      <c r="E1142" s="49">
        <f t="shared" si="43"/>
        <v>4</v>
      </c>
      <c r="F1142" s="49">
        <v>21044346</v>
      </c>
      <c r="G1142" s="49" t="s">
        <v>0</v>
      </c>
      <c r="H1142" s="49" t="s">
        <v>667</v>
      </c>
      <c r="I1142" s="49" t="s">
        <v>29</v>
      </c>
      <c r="J1142" s="49" t="s">
        <v>283</v>
      </c>
      <c r="K1142" s="49" t="s">
        <v>298</v>
      </c>
    </row>
    <row r="1143" spans="1:11" x14ac:dyDescent="0.2">
      <c r="A1143" s="51">
        <v>44295</v>
      </c>
      <c r="B1143" s="52">
        <v>1700</v>
      </c>
      <c r="C1143" s="51">
        <v>44295</v>
      </c>
      <c r="D1143" s="49">
        <f t="shared" si="42"/>
        <v>2021</v>
      </c>
      <c r="E1143" s="49">
        <f t="shared" si="43"/>
        <v>4</v>
      </c>
      <c r="F1143" s="49">
        <v>21045246</v>
      </c>
      <c r="G1143" s="49" t="s">
        <v>6</v>
      </c>
      <c r="H1143" s="49" t="s">
        <v>1169</v>
      </c>
      <c r="I1143" s="49" t="s">
        <v>21</v>
      </c>
      <c r="J1143" s="49" t="s">
        <v>3</v>
      </c>
      <c r="K1143" s="49" t="s">
        <v>2</v>
      </c>
    </row>
    <row r="1144" spans="1:11" x14ac:dyDescent="0.2">
      <c r="A1144" s="51">
        <v>44297</v>
      </c>
      <c r="B1144" s="52">
        <v>1315</v>
      </c>
      <c r="C1144" s="51">
        <v>44297</v>
      </c>
      <c r="D1144" s="49">
        <f t="shared" si="42"/>
        <v>2021</v>
      </c>
      <c r="E1144" s="49">
        <f t="shared" si="43"/>
        <v>4</v>
      </c>
      <c r="F1144" s="49">
        <v>21046067</v>
      </c>
      <c r="G1144" s="49" t="s">
        <v>6</v>
      </c>
      <c r="H1144" s="49" t="s">
        <v>1170</v>
      </c>
      <c r="I1144" s="49" t="s">
        <v>14</v>
      </c>
      <c r="J1144" s="49"/>
      <c r="K1144" s="49" t="s">
        <v>15</v>
      </c>
    </row>
    <row r="1145" spans="1:11" x14ac:dyDescent="0.2">
      <c r="A1145" s="51">
        <v>44297</v>
      </c>
      <c r="B1145" s="52">
        <v>1840</v>
      </c>
      <c r="C1145" s="51">
        <v>44297</v>
      </c>
      <c r="D1145" s="49">
        <f t="shared" si="42"/>
        <v>2021</v>
      </c>
      <c r="E1145" s="49">
        <f t="shared" si="43"/>
        <v>4</v>
      </c>
      <c r="F1145" s="49">
        <v>21046194</v>
      </c>
      <c r="G1145" s="49" t="s">
        <v>6</v>
      </c>
      <c r="H1145" s="49" t="s">
        <v>952</v>
      </c>
      <c r="I1145" s="49" t="s">
        <v>1</v>
      </c>
      <c r="J1145" s="49"/>
      <c r="K1145" s="49" t="s">
        <v>15</v>
      </c>
    </row>
    <row r="1146" spans="1:11" x14ac:dyDescent="0.2">
      <c r="A1146" s="51">
        <v>44301</v>
      </c>
      <c r="B1146" s="52">
        <v>1820</v>
      </c>
      <c r="C1146" s="51">
        <v>44301</v>
      </c>
      <c r="D1146" s="49">
        <f t="shared" si="42"/>
        <v>2021</v>
      </c>
      <c r="E1146" s="49">
        <f t="shared" si="43"/>
        <v>4</v>
      </c>
      <c r="F1146" s="49">
        <v>21048092</v>
      </c>
      <c r="G1146" s="49" t="s">
        <v>4</v>
      </c>
      <c r="H1146" s="49" t="s">
        <v>1171</v>
      </c>
      <c r="I1146" s="49" t="s">
        <v>29</v>
      </c>
      <c r="J1146" s="49" t="s">
        <v>10</v>
      </c>
      <c r="K1146" s="49" t="s">
        <v>2</v>
      </c>
    </row>
    <row r="1147" spans="1:11" x14ac:dyDescent="0.2">
      <c r="A1147" s="51">
        <v>44303</v>
      </c>
      <c r="B1147" s="52">
        <v>1510</v>
      </c>
      <c r="C1147" s="51">
        <v>44305</v>
      </c>
      <c r="D1147" s="49">
        <f t="shared" si="42"/>
        <v>2021</v>
      </c>
      <c r="E1147" s="49">
        <f t="shared" si="43"/>
        <v>4</v>
      </c>
      <c r="F1147" s="49">
        <v>21049761</v>
      </c>
      <c r="G1147" s="49" t="s">
        <v>12</v>
      </c>
      <c r="H1147" s="49" t="s">
        <v>795</v>
      </c>
      <c r="I1147" s="49" t="s">
        <v>29</v>
      </c>
      <c r="J1147" s="49" t="s">
        <v>10</v>
      </c>
      <c r="K1147" s="49" t="s">
        <v>2</v>
      </c>
    </row>
    <row r="1148" spans="1:11" x14ac:dyDescent="0.2">
      <c r="A1148" s="51">
        <v>44307</v>
      </c>
      <c r="B1148" s="52">
        <v>2015</v>
      </c>
      <c r="C1148" s="51">
        <v>44307</v>
      </c>
      <c r="D1148" s="49">
        <f t="shared" si="42"/>
        <v>2021</v>
      </c>
      <c r="E1148" s="49">
        <f t="shared" si="43"/>
        <v>4</v>
      </c>
      <c r="F1148" s="49">
        <v>21050906</v>
      </c>
      <c r="G1148" s="49" t="s">
        <v>0</v>
      </c>
      <c r="H1148" s="49" t="s">
        <v>1172</v>
      </c>
      <c r="I1148" s="49" t="s">
        <v>21</v>
      </c>
      <c r="J1148" s="49" t="s">
        <v>5</v>
      </c>
      <c r="K1148" s="49" t="s">
        <v>15</v>
      </c>
    </row>
    <row r="1149" spans="1:11" x14ac:dyDescent="0.2">
      <c r="A1149" s="51">
        <v>44307</v>
      </c>
      <c r="B1149" s="52">
        <v>2240</v>
      </c>
      <c r="C1149" s="51">
        <v>44308</v>
      </c>
      <c r="D1149" s="49">
        <f t="shared" si="42"/>
        <v>2021</v>
      </c>
      <c r="E1149" s="49">
        <f t="shared" si="43"/>
        <v>4</v>
      </c>
      <c r="F1149" s="49">
        <v>21050970</v>
      </c>
      <c r="G1149" s="49" t="s">
        <v>4</v>
      </c>
      <c r="H1149" s="49" t="s">
        <v>369</v>
      </c>
      <c r="I1149" s="49" t="s">
        <v>29</v>
      </c>
      <c r="J1149" s="49" t="s">
        <v>1177</v>
      </c>
      <c r="K1149" s="49" t="s">
        <v>2</v>
      </c>
    </row>
    <row r="1150" spans="1:11" x14ac:dyDescent="0.2">
      <c r="A1150" s="51">
        <v>44310</v>
      </c>
      <c r="B1150" s="52">
        <v>1240</v>
      </c>
      <c r="C1150" s="51">
        <v>44310</v>
      </c>
      <c r="D1150" s="49">
        <f t="shared" si="42"/>
        <v>2021</v>
      </c>
      <c r="E1150" s="49">
        <f t="shared" si="43"/>
        <v>4</v>
      </c>
      <c r="F1150" s="49">
        <v>21052163</v>
      </c>
      <c r="G1150" s="49" t="s">
        <v>12</v>
      </c>
      <c r="H1150" s="49" t="s">
        <v>1173</v>
      </c>
      <c r="I1150" s="49" t="s">
        <v>29</v>
      </c>
      <c r="J1150" s="49" t="s">
        <v>10</v>
      </c>
      <c r="K1150" s="49" t="s">
        <v>2</v>
      </c>
    </row>
    <row r="1151" spans="1:11" x14ac:dyDescent="0.2">
      <c r="A1151" s="51">
        <v>44310</v>
      </c>
      <c r="B1151" s="52">
        <v>2030</v>
      </c>
      <c r="C1151" s="51">
        <v>44310</v>
      </c>
      <c r="D1151" s="49">
        <f t="shared" si="42"/>
        <v>2021</v>
      </c>
      <c r="E1151" s="49">
        <f t="shared" si="43"/>
        <v>4</v>
      </c>
      <c r="F1151" s="49">
        <v>21052372</v>
      </c>
      <c r="G1151" s="49" t="s">
        <v>4</v>
      </c>
      <c r="H1151" s="49" t="s">
        <v>485</v>
      </c>
      <c r="I1151" s="49" t="s">
        <v>29</v>
      </c>
      <c r="J1151" s="49" t="s">
        <v>1177</v>
      </c>
      <c r="K1151" s="49" t="s">
        <v>2</v>
      </c>
    </row>
    <row r="1152" spans="1:11" x14ac:dyDescent="0.2">
      <c r="A1152" s="51">
        <v>44310</v>
      </c>
      <c r="B1152" s="52">
        <v>1700</v>
      </c>
      <c r="C1152" s="51">
        <v>44311</v>
      </c>
      <c r="D1152" s="49">
        <f t="shared" si="42"/>
        <v>2021</v>
      </c>
      <c r="E1152" s="49">
        <f t="shared" si="43"/>
        <v>4</v>
      </c>
      <c r="F1152" s="49">
        <v>21052704</v>
      </c>
      <c r="G1152" s="49" t="s">
        <v>11</v>
      </c>
      <c r="H1152" s="49" t="s">
        <v>1175</v>
      </c>
      <c r="I1152" s="49" t="s">
        <v>1</v>
      </c>
      <c r="J1152" s="49"/>
      <c r="K1152" s="49" t="s">
        <v>15</v>
      </c>
    </row>
    <row r="1153" spans="1:11" x14ac:dyDescent="0.2">
      <c r="A1153" s="51">
        <v>44311</v>
      </c>
      <c r="B1153" s="52">
        <v>1142</v>
      </c>
      <c r="C1153" s="51">
        <v>44311</v>
      </c>
      <c r="D1153" s="49">
        <f t="shared" si="42"/>
        <v>2021</v>
      </c>
      <c r="E1153" s="49">
        <f t="shared" si="43"/>
        <v>4</v>
      </c>
      <c r="F1153" s="49">
        <v>21052594</v>
      </c>
      <c r="G1153" s="49" t="s">
        <v>0</v>
      </c>
      <c r="H1153" s="49" t="s">
        <v>1174</v>
      </c>
      <c r="I1153" s="49" t="s">
        <v>29</v>
      </c>
      <c r="J1153" s="49" t="s">
        <v>1178</v>
      </c>
      <c r="K1153" s="49" t="s">
        <v>295</v>
      </c>
    </row>
    <row r="1154" spans="1:11" x14ac:dyDescent="0.2">
      <c r="A1154" s="51">
        <v>44312</v>
      </c>
      <c r="B1154" s="52">
        <v>2142</v>
      </c>
      <c r="C1154" s="51">
        <v>44312</v>
      </c>
      <c r="D1154" s="49">
        <f t="shared" si="42"/>
        <v>2021</v>
      </c>
      <c r="E1154" s="49">
        <f t="shared" si="43"/>
        <v>4</v>
      </c>
      <c r="F1154" s="49">
        <v>21053269</v>
      </c>
      <c r="G1154" s="49" t="s">
        <v>0</v>
      </c>
      <c r="H1154" s="49" t="s">
        <v>1082</v>
      </c>
      <c r="I1154" s="49" t="s">
        <v>29</v>
      </c>
      <c r="J1154" s="49" t="s">
        <v>1166</v>
      </c>
      <c r="K1154" s="49" t="s">
        <v>15</v>
      </c>
    </row>
    <row r="1155" spans="1:11" x14ac:dyDescent="0.2">
      <c r="A1155" s="51">
        <v>44320</v>
      </c>
      <c r="B1155" s="52">
        <v>1346</v>
      </c>
      <c r="C1155" s="51">
        <v>44320</v>
      </c>
      <c r="D1155" s="49">
        <f t="shared" si="42"/>
        <v>2021</v>
      </c>
      <c r="E1155" s="49">
        <f t="shared" si="43"/>
        <v>5</v>
      </c>
      <c r="F1155" s="49">
        <v>21057281</v>
      </c>
      <c r="G1155" s="49" t="s">
        <v>6</v>
      </c>
      <c r="H1155" s="49" t="s">
        <v>1179</v>
      </c>
      <c r="I1155" s="49" t="s">
        <v>29</v>
      </c>
      <c r="J1155" s="49" t="s">
        <v>1094</v>
      </c>
      <c r="K1155" s="49" t="s">
        <v>2</v>
      </c>
    </row>
    <row r="1156" spans="1:11" x14ac:dyDescent="0.2">
      <c r="A1156" s="51">
        <v>44321</v>
      </c>
      <c r="B1156" s="52">
        <v>1455</v>
      </c>
      <c r="C1156" s="51">
        <v>44323</v>
      </c>
      <c r="D1156" s="49">
        <f t="shared" si="42"/>
        <v>2021</v>
      </c>
      <c r="E1156" s="49">
        <f t="shared" si="43"/>
        <v>5</v>
      </c>
      <c r="F1156" s="49">
        <v>21058845</v>
      </c>
      <c r="G1156" s="49" t="s">
        <v>12</v>
      </c>
      <c r="H1156" s="49" t="s">
        <v>795</v>
      </c>
      <c r="I1156" s="49" t="s">
        <v>29</v>
      </c>
      <c r="J1156" s="49" t="s">
        <v>10</v>
      </c>
      <c r="K1156" s="49" t="s">
        <v>15</v>
      </c>
    </row>
    <row r="1157" spans="1:11" x14ac:dyDescent="0.2">
      <c r="A1157" s="51">
        <v>44323</v>
      </c>
      <c r="B1157" s="52">
        <v>2322</v>
      </c>
      <c r="C1157" s="51">
        <v>44324</v>
      </c>
      <c r="D1157" s="49">
        <f t="shared" si="42"/>
        <v>2021</v>
      </c>
      <c r="E1157" s="49">
        <f t="shared" si="43"/>
        <v>5</v>
      </c>
      <c r="F1157" s="49">
        <v>21059162</v>
      </c>
      <c r="G1157" s="49" t="s">
        <v>12</v>
      </c>
      <c r="H1157" s="49" t="s">
        <v>736</v>
      </c>
      <c r="I1157" s="49" t="s">
        <v>1</v>
      </c>
      <c r="J1157" s="49"/>
      <c r="K1157" s="49" t="s">
        <v>15</v>
      </c>
    </row>
    <row r="1158" spans="1:11" x14ac:dyDescent="0.2">
      <c r="A1158" s="51">
        <v>44325</v>
      </c>
      <c r="B1158" s="52">
        <v>1130</v>
      </c>
      <c r="C1158" s="51">
        <v>44325</v>
      </c>
      <c r="D1158" s="49">
        <f t="shared" si="42"/>
        <v>2021</v>
      </c>
      <c r="E1158" s="49">
        <f t="shared" si="43"/>
        <v>5</v>
      </c>
      <c r="F1158" s="49">
        <v>21059821</v>
      </c>
      <c r="G1158" s="49" t="s">
        <v>12</v>
      </c>
      <c r="H1158" s="49" t="s">
        <v>1180</v>
      </c>
      <c r="I1158" s="49" t="s">
        <v>21</v>
      </c>
      <c r="J1158" s="49" t="s">
        <v>3</v>
      </c>
      <c r="K1158" s="49" t="s">
        <v>2</v>
      </c>
    </row>
    <row r="1159" spans="1:11" x14ac:dyDescent="0.2">
      <c r="A1159" s="51">
        <v>44325</v>
      </c>
      <c r="B1159" s="52">
        <v>2154</v>
      </c>
      <c r="C1159" s="51">
        <v>44325</v>
      </c>
      <c r="D1159" s="49">
        <f t="shared" si="42"/>
        <v>2021</v>
      </c>
      <c r="E1159" s="49">
        <f t="shared" si="43"/>
        <v>5</v>
      </c>
      <c r="F1159" s="49">
        <v>21060076</v>
      </c>
      <c r="G1159" s="49" t="s">
        <v>12</v>
      </c>
      <c r="H1159" s="49" t="s">
        <v>1181</v>
      </c>
      <c r="I1159" s="49" t="s">
        <v>21</v>
      </c>
      <c r="J1159" s="49" t="s">
        <v>5</v>
      </c>
      <c r="K1159" s="49" t="s">
        <v>2</v>
      </c>
    </row>
    <row r="1160" spans="1:11" x14ac:dyDescent="0.2">
      <c r="A1160" s="51">
        <v>44326</v>
      </c>
      <c r="B1160" s="52">
        <v>329</v>
      </c>
      <c r="C1160" s="51">
        <v>44326</v>
      </c>
      <c r="D1160" s="49">
        <f t="shared" si="42"/>
        <v>2021</v>
      </c>
      <c r="E1160" s="49">
        <f t="shared" si="43"/>
        <v>5</v>
      </c>
      <c r="F1160" s="49">
        <v>21060180</v>
      </c>
      <c r="G1160" s="49" t="s">
        <v>9</v>
      </c>
      <c r="H1160" s="49" t="s">
        <v>1182</v>
      </c>
      <c r="I1160" s="49" t="s">
        <v>29</v>
      </c>
      <c r="J1160" s="49" t="s">
        <v>1166</v>
      </c>
      <c r="K1160" s="49" t="s">
        <v>70</v>
      </c>
    </row>
    <row r="1161" spans="1:11" x14ac:dyDescent="0.2">
      <c r="A1161" s="51">
        <v>44328</v>
      </c>
      <c r="B1161" s="52">
        <v>1620</v>
      </c>
      <c r="C1161" s="51">
        <v>44328</v>
      </c>
      <c r="D1161" s="49">
        <f t="shared" si="42"/>
        <v>2021</v>
      </c>
      <c r="E1161" s="49">
        <f t="shared" si="43"/>
        <v>5</v>
      </c>
      <c r="F1161" s="49">
        <v>21061601</v>
      </c>
      <c r="G1161" s="49" t="s">
        <v>12</v>
      </c>
      <c r="H1161" s="49" t="s">
        <v>359</v>
      </c>
      <c r="I1161" s="49" t="s">
        <v>29</v>
      </c>
      <c r="J1161" s="49" t="s">
        <v>1094</v>
      </c>
      <c r="K1161" s="49" t="s">
        <v>15</v>
      </c>
    </row>
    <row r="1162" spans="1:11" x14ac:dyDescent="0.2">
      <c r="A1162" s="51">
        <v>44328</v>
      </c>
      <c r="B1162" s="52">
        <v>2110</v>
      </c>
      <c r="C1162" s="51">
        <v>44329</v>
      </c>
      <c r="D1162" s="49">
        <f t="shared" si="42"/>
        <v>2021</v>
      </c>
      <c r="E1162" s="49">
        <f t="shared" si="43"/>
        <v>5</v>
      </c>
      <c r="F1162" s="49">
        <v>21061763</v>
      </c>
      <c r="G1162" s="49" t="s">
        <v>0</v>
      </c>
      <c r="H1162" s="49" t="s">
        <v>366</v>
      </c>
      <c r="I1162" s="49" t="s">
        <v>21</v>
      </c>
      <c r="J1162" s="49" t="s">
        <v>5</v>
      </c>
      <c r="K1162" s="49" t="s">
        <v>2</v>
      </c>
    </row>
    <row r="1163" spans="1:11" x14ac:dyDescent="0.2">
      <c r="A1163" s="51">
        <v>44330</v>
      </c>
      <c r="B1163" s="52">
        <v>1821</v>
      </c>
      <c r="C1163" s="51">
        <v>44330</v>
      </c>
      <c r="D1163" s="49">
        <f t="shared" si="42"/>
        <v>2021</v>
      </c>
      <c r="E1163" s="49">
        <f t="shared" si="43"/>
        <v>5</v>
      </c>
      <c r="F1163" s="49">
        <v>21062702</v>
      </c>
      <c r="G1163" s="49" t="s">
        <v>11</v>
      </c>
      <c r="H1163" s="49" t="s">
        <v>1183</v>
      </c>
      <c r="I1163" s="49" t="s">
        <v>1</v>
      </c>
      <c r="J1163" s="49"/>
      <c r="K1163" s="49" t="s">
        <v>70</v>
      </c>
    </row>
    <row r="1164" spans="1:11" x14ac:dyDescent="0.2">
      <c r="A1164" s="51">
        <v>44334</v>
      </c>
      <c r="B1164" s="52">
        <v>2003</v>
      </c>
      <c r="C1164" s="51">
        <v>44335</v>
      </c>
      <c r="D1164" s="49">
        <f t="shared" si="42"/>
        <v>2021</v>
      </c>
      <c r="E1164" s="49">
        <f t="shared" si="43"/>
        <v>5</v>
      </c>
      <c r="F1164" s="49">
        <v>21065047</v>
      </c>
      <c r="G1164" s="49" t="s">
        <v>9</v>
      </c>
      <c r="H1164" s="49" t="s">
        <v>1184</v>
      </c>
      <c r="I1164" s="49" t="s">
        <v>1</v>
      </c>
      <c r="J1164" s="49"/>
      <c r="K1164" s="49" t="s">
        <v>15</v>
      </c>
    </row>
    <row r="1165" spans="1:11" x14ac:dyDescent="0.2">
      <c r="A1165" s="51">
        <v>44336</v>
      </c>
      <c r="B1165" s="52">
        <v>900</v>
      </c>
      <c r="C1165" s="51">
        <v>44336</v>
      </c>
      <c r="D1165" s="49">
        <f t="shared" si="42"/>
        <v>2021</v>
      </c>
      <c r="E1165" s="49">
        <f t="shared" si="43"/>
        <v>5</v>
      </c>
      <c r="F1165" s="49">
        <v>21065727</v>
      </c>
      <c r="G1165" s="49" t="s">
        <v>4</v>
      </c>
      <c r="H1165" s="49" t="s">
        <v>1185</v>
      </c>
      <c r="I1165" s="49" t="s">
        <v>29</v>
      </c>
      <c r="J1165" s="49" t="s">
        <v>283</v>
      </c>
      <c r="K1165" s="49" t="s">
        <v>298</v>
      </c>
    </row>
    <row r="1166" spans="1:11" x14ac:dyDescent="0.2">
      <c r="A1166" s="51">
        <v>44341</v>
      </c>
      <c r="B1166" s="52">
        <v>1615</v>
      </c>
      <c r="C1166" s="51">
        <v>44341</v>
      </c>
      <c r="D1166" s="49">
        <f t="shared" si="42"/>
        <v>2021</v>
      </c>
      <c r="E1166" s="49">
        <f t="shared" si="43"/>
        <v>5</v>
      </c>
      <c r="F1166" s="49">
        <v>21068703</v>
      </c>
      <c r="G1166" s="49" t="s">
        <v>12</v>
      </c>
      <c r="H1166" s="49" t="s">
        <v>899</v>
      </c>
      <c r="I1166" s="49" t="s">
        <v>29</v>
      </c>
      <c r="J1166" s="49" t="s">
        <v>1089</v>
      </c>
      <c r="K1166" s="49" t="s">
        <v>2</v>
      </c>
    </row>
    <row r="1167" spans="1:11" x14ac:dyDescent="0.2">
      <c r="A1167" s="51">
        <v>44346</v>
      </c>
      <c r="B1167" s="52">
        <v>1813</v>
      </c>
      <c r="C1167" s="51">
        <v>44346</v>
      </c>
      <c r="D1167" s="49">
        <f t="shared" si="42"/>
        <v>2021</v>
      </c>
      <c r="E1167" s="49">
        <f t="shared" si="43"/>
        <v>5</v>
      </c>
      <c r="F1167" s="49">
        <v>21071427</v>
      </c>
      <c r="G1167" s="49" t="s">
        <v>11</v>
      </c>
      <c r="H1167" s="49" t="s">
        <v>622</v>
      </c>
      <c r="I1167" s="49" t="s">
        <v>14</v>
      </c>
      <c r="J1167" s="49"/>
      <c r="K1167" s="49" t="s">
        <v>2</v>
      </c>
    </row>
    <row r="1168" spans="1:11" x14ac:dyDescent="0.2">
      <c r="A1168" s="51">
        <v>44347</v>
      </c>
      <c r="B1168" s="52">
        <v>38</v>
      </c>
      <c r="C1168" s="51">
        <v>44347</v>
      </c>
      <c r="D1168" s="49">
        <f t="shared" si="42"/>
        <v>2021</v>
      </c>
      <c r="E1168" s="49">
        <f t="shared" si="43"/>
        <v>5</v>
      </c>
      <c r="F1168" s="49">
        <v>21071577</v>
      </c>
      <c r="G1168" s="49" t="s">
        <v>0</v>
      </c>
      <c r="H1168" s="49" t="s">
        <v>877</v>
      </c>
      <c r="I1168" s="49" t="s">
        <v>21</v>
      </c>
      <c r="J1168" s="49" t="s">
        <v>5</v>
      </c>
      <c r="K1168" s="49" t="s">
        <v>1186</v>
      </c>
    </row>
    <row r="1169" spans="1:11" x14ac:dyDescent="0.2">
      <c r="A1169" s="51">
        <v>44353</v>
      </c>
      <c r="B1169" s="52">
        <v>1752</v>
      </c>
      <c r="C1169" s="51">
        <v>44353</v>
      </c>
      <c r="D1169" s="49">
        <f t="shared" si="42"/>
        <v>2021</v>
      </c>
      <c r="E1169" s="49">
        <f t="shared" si="43"/>
        <v>6</v>
      </c>
      <c r="F1169" s="49">
        <v>21075211</v>
      </c>
      <c r="G1169" s="49" t="s">
        <v>6</v>
      </c>
      <c r="H1169" s="49" t="s">
        <v>1187</v>
      </c>
      <c r="I1169" s="49" t="s">
        <v>14</v>
      </c>
      <c r="J1169" s="49"/>
      <c r="K1169" s="49" t="s">
        <v>70</v>
      </c>
    </row>
    <row r="1170" spans="1:11" x14ac:dyDescent="0.2">
      <c r="A1170" s="51">
        <v>44354</v>
      </c>
      <c r="B1170" s="52">
        <v>1720</v>
      </c>
      <c r="C1170" s="51">
        <v>44354</v>
      </c>
      <c r="D1170" s="49">
        <f t="shared" si="42"/>
        <v>2021</v>
      </c>
      <c r="E1170" s="49">
        <f t="shared" si="43"/>
        <v>6</v>
      </c>
      <c r="F1170" s="49">
        <v>21075727</v>
      </c>
      <c r="G1170" s="49" t="s">
        <v>12</v>
      </c>
      <c r="H1170" s="49" t="s">
        <v>1188</v>
      </c>
      <c r="I1170" s="49" t="s">
        <v>1</v>
      </c>
      <c r="J1170" s="49"/>
      <c r="K1170" s="49" t="s">
        <v>295</v>
      </c>
    </row>
    <row r="1171" spans="1:11" x14ac:dyDescent="0.2">
      <c r="A1171" s="51">
        <v>44355</v>
      </c>
      <c r="B1171" s="52">
        <v>1331</v>
      </c>
      <c r="C1171" s="51">
        <v>44355</v>
      </c>
      <c r="D1171" s="49">
        <f t="shared" si="42"/>
        <v>2021</v>
      </c>
      <c r="E1171" s="49">
        <f t="shared" si="43"/>
        <v>6</v>
      </c>
      <c r="F1171" s="49">
        <v>21076169</v>
      </c>
      <c r="G1171" s="49" t="s">
        <v>4</v>
      </c>
      <c r="H1171" s="49" t="s">
        <v>1189</v>
      </c>
      <c r="I1171" s="49" t="s">
        <v>21</v>
      </c>
      <c r="J1171" s="49" t="s">
        <v>5</v>
      </c>
      <c r="K1171" s="49" t="s">
        <v>2</v>
      </c>
    </row>
    <row r="1172" spans="1:11" x14ac:dyDescent="0.2">
      <c r="A1172" s="51">
        <v>44359</v>
      </c>
      <c r="B1172" s="52">
        <v>1500</v>
      </c>
      <c r="C1172" s="51">
        <v>44359</v>
      </c>
      <c r="D1172" s="49">
        <f t="shared" si="42"/>
        <v>2021</v>
      </c>
      <c r="E1172" s="49">
        <f t="shared" si="43"/>
        <v>6</v>
      </c>
      <c r="F1172" s="49">
        <v>21078458</v>
      </c>
      <c r="G1172" s="49" t="s">
        <v>4</v>
      </c>
      <c r="H1172" s="49" t="s">
        <v>1190</v>
      </c>
      <c r="I1172" s="49" t="s">
        <v>1</v>
      </c>
      <c r="J1172" s="49"/>
      <c r="K1172" s="49" t="s">
        <v>70</v>
      </c>
    </row>
    <row r="1173" spans="1:11" x14ac:dyDescent="0.2">
      <c r="A1173" s="51">
        <v>44359</v>
      </c>
      <c r="B1173" s="52">
        <v>300</v>
      </c>
      <c r="C1173" s="51">
        <v>44360</v>
      </c>
      <c r="D1173" s="49">
        <f t="shared" si="42"/>
        <v>2021</v>
      </c>
      <c r="E1173" s="49">
        <f t="shared" si="43"/>
        <v>6</v>
      </c>
      <c r="F1173" s="49">
        <v>21078810</v>
      </c>
      <c r="G1173" s="49" t="s">
        <v>9</v>
      </c>
      <c r="H1173" s="49" t="s">
        <v>1010</v>
      </c>
      <c r="I1173" s="49" t="s">
        <v>29</v>
      </c>
      <c r="J1173" s="49" t="s">
        <v>1166</v>
      </c>
      <c r="K1173" s="49" t="s">
        <v>70</v>
      </c>
    </row>
    <row r="1174" spans="1:11" x14ac:dyDescent="0.2">
      <c r="A1174" s="51">
        <v>44363</v>
      </c>
      <c r="B1174" s="52">
        <v>750</v>
      </c>
      <c r="C1174" s="51">
        <v>44363</v>
      </c>
      <c r="D1174" s="49">
        <f t="shared" si="42"/>
        <v>2021</v>
      </c>
      <c r="E1174" s="49">
        <f t="shared" si="43"/>
        <v>6</v>
      </c>
      <c r="F1174" s="49">
        <v>21080594</v>
      </c>
      <c r="G1174" s="49" t="s">
        <v>0</v>
      </c>
      <c r="H1174" s="49" t="s">
        <v>1191</v>
      </c>
      <c r="I1174" s="49" t="s">
        <v>29</v>
      </c>
      <c r="J1174" s="49" t="s">
        <v>1177</v>
      </c>
      <c r="K1174" s="49" t="s">
        <v>15</v>
      </c>
    </row>
    <row r="1175" spans="1:11" x14ac:dyDescent="0.2">
      <c r="A1175" s="51">
        <v>44363</v>
      </c>
      <c r="B1175" s="52">
        <v>2115</v>
      </c>
      <c r="C1175" s="51">
        <v>44364</v>
      </c>
      <c r="D1175" s="49">
        <f t="shared" si="42"/>
        <v>2021</v>
      </c>
      <c r="E1175" s="49">
        <f t="shared" si="43"/>
        <v>6</v>
      </c>
      <c r="F1175" s="49">
        <v>21081155</v>
      </c>
      <c r="G1175" s="49" t="s">
        <v>4</v>
      </c>
      <c r="H1175" s="49" t="s">
        <v>1192</v>
      </c>
      <c r="I1175" s="49" t="s">
        <v>1</v>
      </c>
      <c r="J1175" s="49"/>
      <c r="K1175" s="49" t="s">
        <v>295</v>
      </c>
    </row>
    <row r="1176" spans="1:11" x14ac:dyDescent="0.2">
      <c r="A1176" s="51">
        <v>44364</v>
      </c>
      <c r="B1176" s="52">
        <v>112</v>
      </c>
      <c r="C1176" s="51">
        <v>44364</v>
      </c>
      <c r="D1176" s="49">
        <f t="shared" si="42"/>
        <v>2021</v>
      </c>
      <c r="E1176" s="49">
        <f t="shared" si="43"/>
        <v>6</v>
      </c>
      <c r="F1176" s="49">
        <v>21080991</v>
      </c>
      <c r="G1176" s="49" t="s">
        <v>4</v>
      </c>
      <c r="H1176" s="49" t="s">
        <v>422</v>
      </c>
      <c r="I1176" s="49" t="s">
        <v>29</v>
      </c>
      <c r="J1176" s="49" t="s">
        <v>10</v>
      </c>
      <c r="K1176" s="49" t="s">
        <v>2</v>
      </c>
    </row>
    <row r="1177" spans="1:11" x14ac:dyDescent="0.2">
      <c r="A1177" s="51">
        <v>44365</v>
      </c>
      <c r="B1177" s="52">
        <v>2100</v>
      </c>
      <c r="C1177" s="51">
        <v>44365</v>
      </c>
      <c r="D1177" s="49">
        <f t="shared" si="42"/>
        <v>2021</v>
      </c>
      <c r="E1177" s="49">
        <f t="shared" si="43"/>
        <v>6</v>
      </c>
      <c r="F1177" s="49">
        <v>21082033</v>
      </c>
      <c r="G1177" s="49" t="s">
        <v>11</v>
      </c>
      <c r="H1177" s="49" t="s">
        <v>1193</v>
      </c>
      <c r="I1177" s="49" t="s">
        <v>1</v>
      </c>
      <c r="J1177" s="49"/>
      <c r="K1177" s="49" t="s">
        <v>70</v>
      </c>
    </row>
    <row r="1178" spans="1:11" x14ac:dyDescent="0.2">
      <c r="A1178" s="51">
        <v>44366</v>
      </c>
      <c r="B1178" s="52">
        <v>1230</v>
      </c>
      <c r="C1178" s="51">
        <v>44366</v>
      </c>
      <c r="D1178" s="49">
        <f t="shared" si="42"/>
        <v>2021</v>
      </c>
      <c r="E1178" s="49">
        <f t="shared" si="43"/>
        <v>6</v>
      </c>
      <c r="F1178" s="49">
        <v>21082367</v>
      </c>
      <c r="G1178" s="49" t="s">
        <v>0</v>
      </c>
      <c r="H1178" s="49" t="s">
        <v>1194</v>
      </c>
      <c r="I1178" s="49" t="s">
        <v>21</v>
      </c>
      <c r="J1178" s="49" t="s">
        <v>5</v>
      </c>
      <c r="K1178" s="49" t="s">
        <v>2</v>
      </c>
    </row>
    <row r="1179" spans="1:11" x14ac:dyDescent="0.2">
      <c r="A1179" s="51">
        <v>44366</v>
      </c>
      <c r="B1179" s="52">
        <v>1311</v>
      </c>
      <c r="C1179" s="51">
        <v>44366</v>
      </c>
      <c r="D1179" s="49">
        <f t="shared" si="42"/>
        <v>2021</v>
      </c>
      <c r="E1179" s="49">
        <f t="shared" si="43"/>
        <v>6</v>
      </c>
      <c r="F1179" s="49">
        <v>21082372</v>
      </c>
      <c r="G1179" s="49" t="s">
        <v>9</v>
      </c>
      <c r="H1179" s="49" t="s">
        <v>1195</v>
      </c>
      <c r="I1179" s="49" t="s">
        <v>29</v>
      </c>
      <c r="J1179" s="49" t="s">
        <v>1094</v>
      </c>
      <c r="K1179" s="49" t="s">
        <v>15</v>
      </c>
    </row>
    <row r="1180" spans="1:11" x14ac:dyDescent="0.2">
      <c r="A1180" s="51">
        <v>44369</v>
      </c>
      <c r="B1180" s="52">
        <v>1124</v>
      </c>
      <c r="C1180" s="51">
        <v>44369</v>
      </c>
      <c r="D1180" s="49">
        <f t="shared" si="42"/>
        <v>2021</v>
      </c>
      <c r="E1180" s="49">
        <f t="shared" si="43"/>
        <v>6</v>
      </c>
      <c r="F1180" s="49">
        <v>21083987</v>
      </c>
      <c r="G1180" s="49" t="s">
        <v>6</v>
      </c>
      <c r="H1180" s="49" t="s">
        <v>1196</v>
      </c>
      <c r="I1180" s="49" t="s">
        <v>29</v>
      </c>
      <c r="J1180" s="49" t="s">
        <v>1166</v>
      </c>
      <c r="K1180" s="49" t="s">
        <v>15</v>
      </c>
    </row>
    <row r="1181" spans="1:11" x14ac:dyDescent="0.2">
      <c r="A1181" s="51">
        <v>44371</v>
      </c>
      <c r="B1181" s="52">
        <v>2005</v>
      </c>
      <c r="C1181" s="51">
        <v>44371</v>
      </c>
      <c r="D1181" s="49">
        <f t="shared" si="42"/>
        <v>2021</v>
      </c>
      <c r="E1181" s="49">
        <f t="shared" si="43"/>
        <v>6</v>
      </c>
      <c r="F1181" s="49">
        <v>21085513</v>
      </c>
      <c r="G1181" s="49" t="s">
        <v>6</v>
      </c>
      <c r="H1181" s="49" t="s">
        <v>1197</v>
      </c>
      <c r="I1181" s="49" t="s">
        <v>1</v>
      </c>
      <c r="J1181" s="49"/>
      <c r="K1181" s="49" t="s">
        <v>2</v>
      </c>
    </row>
    <row r="1182" spans="1:11" x14ac:dyDescent="0.2">
      <c r="A1182" s="51">
        <v>44372</v>
      </c>
      <c r="B1182" s="52">
        <v>500</v>
      </c>
      <c r="C1182" s="51">
        <v>44375</v>
      </c>
      <c r="D1182" s="49">
        <f t="shared" si="42"/>
        <v>2021</v>
      </c>
      <c r="E1182" s="49">
        <f t="shared" si="43"/>
        <v>6</v>
      </c>
      <c r="F1182" s="49">
        <v>21087454</v>
      </c>
      <c r="G1182" s="49" t="s">
        <v>9</v>
      </c>
      <c r="H1182" s="49" t="s">
        <v>1184</v>
      </c>
      <c r="I1182" s="49" t="s">
        <v>1</v>
      </c>
      <c r="J1182" s="49"/>
      <c r="K1182" s="49" t="s">
        <v>2</v>
      </c>
    </row>
    <row r="1183" spans="1:11" x14ac:dyDescent="0.2">
      <c r="A1183" s="51">
        <v>44382</v>
      </c>
      <c r="B1183" s="52">
        <v>1234</v>
      </c>
      <c r="C1183" s="51">
        <v>44383</v>
      </c>
      <c r="D1183" s="49">
        <f t="shared" si="42"/>
        <v>2021</v>
      </c>
      <c r="E1183" s="49">
        <f t="shared" si="43"/>
        <v>7</v>
      </c>
      <c r="F1183" s="49">
        <v>21091642</v>
      </c>
      <c r="G1183" s="49" t="s">
        <v>9</v>
      </c>
      <c r="H1183" s="49" t="s">
        <v>1198</v>
      </c>
      <c r="I1183" s="49" t="s">
        <v>1</v>
      </c>
      <c r="J1183" s="49"/>
      <c r="K1183" s="49" t="s">
        <v>2</v>
      </c>
    </row>
    <row r="1184" spans="1:11" x14ac:dyDescent="0.2">
      <c r="A1184" s="51">
        <v>44383</v>
      </c>
      <c r="B1184" s="52">
        <v>1100</v>
      </c>
      <c r="C1184" s="51">
        <v>44384</v>
      </c>
      <c r="D1184" s="49">
        <f t="shared" ref="D1184:D1210" si="44">YEAR(C1184)</f>
        <v>2021</v>
      </c>
      <c r="E1184" s="49">
        <f t="shared" si="43"/>
        <v>7</v>
      </c>
      <c r="F1184" s="49">
        <v>21092692</v>
      </c>
      <c r="G1184" s="49" t="s">
        <v>9</v>
      </c>
      <c r="H1184" s="49" t="s">
        <v>1199</v>
      </c>
      <c r="I1184" s="49" t="s">
        <v>1</v>
      </c>
      <c r="J1184" s="49"/>
      <c r="K1184" s="49" t="s">
        <v>15</v>
      </c>
    </row>
    <row r="1185" spans="1:11" x14ac:dyDescent="0.2">
      <c r="A1185" s="51">
        <v>44384</v>
      </c>
      <c r="B1185" s="52">
        <v>1615</v>
      </c>
      <c r="C1185" s="51">
        <v>44384</v>
      </c>
      <c r="D1185" s="49">
        <f t="shared" si="44"/>
        <v>2021</v>
      </c>
      <c r="E1185" s="49">
        <f t="shared" si="43"/>
        <v>7</v>
      </c>
      <c r="F1185" s="49">
        <v>21092966</v>
      </c>
      <c r="G1185" s="49" t="s">
        <v>0</v>
      </c>
      <c r="H1185" s="49" t="s">
        <v>1200</v>
      </c>
      <c r="I1185" s="49" t="s">
        <v>968</v>
      </c>
      <c r="J1185" s="49" t="s">
        <v>969</v>
      </c>
      <c r="K1185" s="49" t="s">
        <v>80</v>
      </c>
    </row>
    <row r="1186" spans="1:11" x14ac:dyDescent="0.2">
      <c r="A1186" s="51">
        <v>44385</v>
      </c>
      <c r="B1186" s="52">
        <v>2322</v>
      </c>
      <c r="C1186" s="51">
        <v>44386</v>
      </c>
      <c r="D1186" s="49">
        <f t="shared" si="44"/>
        <v>2021</v>
      </c>
      <c r="E1186" s="49">
        <f t="shared" si="43"/>
        <v>7</v>
      </c>
      <c r="F1186" s="49">
        <v>21093819</v>
      </c>
      <c r="G1186" s="49" t="s">
        <v>12</v>
      </c>
      <c r="H1186" s="49" t="s">
        <v>1205</v>
      </c>
      <c r="I1186" s="49" t="s">
        <v>1</v>
      </c>
      <c r="J1186" s="49"/>
      <c r="K1186" s="49" t="s">
        <v>2</v>
      </c>
    </row>
    <row r="1187" spans="1:11" x14ac:dyDescent="0.2">
      <c r="A1187" s="51">
        <v>44386</v>
      </c>
      <c r="B1187" s="52">
        <v>225</v>
      </c>
      <c r="C1187" s="51">
        <v>44386</v>
      </c>
      <c r="D1187" s="49">
        <f t="shared" si="44"/>
        <v>2021</v>
      </c>
      <c r="E1187" s="49">
        <f t="shared" si="43"/>
        <v>7</v>
      </c>
      <c r="F1187" s="49">
        <v>21093850</v>
      </c>
      <c r="G1187" s="49" t="s">
        <v>9</v>
      </c>
      <c r="H1187" s="49" t="s">
        <v>1010</v>
      </c>
      <c r="I1187" s="49" t="s">
        <v>14</v>
      </c>
      <c r="J1187" s="49"/>
      <c r="K1187" s="49" t="s">
        <v>70</v>
      </c>
    </row>
    <row r="1188" spans="1:11" x14ac:dyDescent="0.2">
      <c r="A1188" s="51">
        <v>44387</v>
      </c>
      <c r="B1188" s="52">
        <v>50</v>
      </c>
      <c r="C1188" s="51">
        <v>44387</v>
      </c>
      <c r="D1188" s="49">
        <f t="shared" si="44"/>
        <v>2021</v>
      </c>
      <c r="E1188" s="49">
        <f t="shared" si="43"/>
        <v>7</v>
      </c>
      <c r="F1188" s="49">
        <v>21094397</v>
      </c>
      <c r="G1188" s="49" t="s">
        <v>12</v>
      </c>
      <c r="H1188" s="49" t="s">
        <v>359</v>
      </c>
      <c r="I1188" s="49" t="s">
        <v>29</v>
      </c>
      <c r="J1188" s="49" t="s">
        <v>1094</v>
      </c>
      <c r="K1188" s="49" t="s">
        <v>15</v>
      </c>
    </row>
    <row r="1189" spans="1:11" x14ac:dyDescent="0.2">
      <c r="A1189" s="51">
        <v>44388</v>
      </c>
      <c r="B1189" s="52">
        <v>2357</v>
      </c>
      <c r="C1189" s="51">
        <v>44389</v>
      </c>
      <c r="D1189" s="49">
        <f t="shared" si="44"/>
        <v>2021</v>
      </c>
      <c r="E1189" s="49">
        <f t="shared" si="43"/>
        <v>7</v>
      </c>
      <c r="F1189" s="49">
        <v>21095418</v>
      </c>
      <c r="G1189" s="49" t="s">
        <v>0</v>
      </c>
      <c r="H1189" s="49" t="s">
        <v>938</v>
      </c>
      <c r="I1189" s="49" t="s">
        <v>21</v>
      </c>
      <c r="J1189" s="49" t="s">
        <v>5</v>
      </c>
      <c r="K1189" s="49" t="s">
        <v>15</v>
      </c>
    </row>
    <row r="1190" spans="1:11" x14ac:dyDescent="0.2">
      <c r="A1190" s="51">
        <v>44394</v>
      </c>
      <c r="B1190" s="52">
        <v>2137</v>
      </c>
      <c r="C1190" s="51">
        <v>44394</v>
      </c>
      <c r="D1190" s="49">
        <f t="shared" si="44"/>
        <v>2021</v>
      </c>
      <c r="E1190" s="49">
        <f t="shared" si="43"/>
        <v>7</v>
      </c>
      <c r="F1190" s="49">
        <v>21098843</v>
      </c>
      <c r="G1190" s="49" t="s">
        <v>12</v>
      </c>
      <c r="H1190" s="49" t="s">
        <v>663</v>
      </c>
      <c r="I1190" s="49" t="s">
        <v>29</v>
      </c>
      <c r="J1190" s="49" t="s">
        <v>283</v>
      </c>
      <c r="K1190" s="49" t="s">
        <v>15</v>
      </c>
    </row>
    <row r="1191" spans="1:11" x14ac:dyDescent="0.2">
      <c r="A1191" s="51">
        <v>44397</v>
      </c>
      <c r="B1191" s="52">
        <v>2035</v>
      </c>
      <c r="C1191" s="51">
        <v>44397</v>
      </c>
      <c r="D1191" s="49">
        <f t="shared" si="44"/>
        <v>2021</v>
      </c>
      <c r="E1191" s="49">
        <f t="shared" si="43"/>
        <v>7</v>
      </c>
      <c r="F1191" s="49">
        <v>21100553</v>
      </c>
      <c r="G1191" s="49" t="s">
        <v>0</v>
      </c>
      <c r="H1191" s="49" t="s">
        <v>1201</v>
      </c>
      <c r="I1191" s="49" t="s">
        <v>1</v>
      </c>
      <c r="J1191" s="49"/>
      <c r="K1191" s="49" t="s">
        <v>70</v>
      </c>
    </row>
    <row r="1192" spans="1:11" x14ac:dyDescent="0.2">
      <c r="A1192" s="51">
        <v>44398</v>
      </c>
      <c r="B1192" s="52">
        <v>2213</v>
      </c>
      <c r="C1192" s="51">
        <v>44398</v>
      </c>
      <c r="D1192" s="49">
        <f t="shared" si="44"/>
        <v>2021</v>
      </c>
      <c r="E1192" s="49">
        <f t="shared" ref="E1192:E1210" si="45">MONTH(C1192)</f>
        <v>7</v>
      </c>
      <c r="F1192" s="49">
        <v>21101207</v>
      </c>
      <c r="G1192" s="49" t="s">
        <v>4</v>
      </c>
      <c r="H1192" s="49" t="s">
        <v>994</v>
      </c>
      <c r="I1192" s="49" t="s">
        <v>14</v>
      </c>
      <c r="J1192" s="49"/>
      <c r="K1192" s="49" t="s">
        <v>15</v>
      </c>
    </row>
    <row r="1193" spans="1:11" x14ac:dyDescent="0.2">
      <c r="A1193" s="51">
        <v>44400</v>
      </c>
      <c r="B1193" s="52">
        <v>2114</v>
      </c>
      <c r="C1193" s="51">
        <v>44400</v>
      </c>
      <c r="D1193" s="49">
        <f t="shared" si="44"/>
        <v>2021</v>
      </c>
      <c r="E1193" s="49">
        <f t="shared" si="45"/>
        <v>7</v>
      </c>
      <c r="F1193" s="49">
        <v>21102327</v>
      </c>
      <c r="G1193" s="49" t="s">
        <v>12</v>
      </c>
      <c r="H1193" s="49" t="s">
        <v>1202</v>
      </c>
      <c r="I1193" s="49" t="s">
        <v>29</v>
      </c>
      <c r="J1193" s="49" t="s">
        <v>1177</v>
      </c>
      <c r="K1193" s="49" t="s">
        <v>80</v>
      </c>
    </row>
    <row r="1194" spans="1:11" x14ac:dyDescent="0.2">
      <c r="A1194" s="51">
        <v>44401</v>
      </c>
      <c r="B1194" s="52">
        <v>1946</v>
      </c>
      <c r="C1194" s="51">
        <v>44401</v>
      </c>
      <c r="D1194" s="49">
        <f t="shared" si="44"/>
        <v>2021</v>
      </c>
      <c r="E1194" s="49">
        <f t="shared" si="45"/>
        <v>7</v>
      </c>
      <c r="F1194" s="49">
        <v>21102856</v>
      </c>
      <c r="G1194" s="49" t="s">
        <v>4</v>
      </c>
      <c r="H1194" s="49" t="s">
        <v>570</v>
      </c>
      <c r="I1194" s="49" t="s">
        <v>1</v>
      </c>
      <c r="J1194" s="49"/>
      <c r="K1194" s="49" t="s">
        <v>2</v>
      </c>
    </row>
    <row r="1195" spans="1:11" x14ac:dyDescent="0.2">
      <c r="A1195" s="51">
        <v>44402</v>
      </c>
      <c r="B1195" s="52">
        <v>135</v>
      </c>
      <c r="C1195" s="51">
        <v>44402</v>
      </c>
      <c r="D1195" s="49">
        <f t="shared" si="44"/>
        <v>2021</v>
      </c>
      <c r="E1195" s="49">
        <f t="shared" si="45"/>
        <v>7</v>
      </c>
      <c r="F1195" s="49">
        <v>21103032</v>
      </c>
      <c r="G1195" s="49" t="s">
        <v>0</v>
      </c>
      <c r="H1195" s="49" t="s">
        <v>1203</v>
      </c>
      <c r="I1195" s="49" t="s">
        <v>1</v>
      </c>
      <c r="J1195" s="49"/>
      <c r="K1195" s="49" t="s">
        <v>1204</v>
      </c>
    </row>
    <row r="1196" spans="1:11" x14ac:dyDescent="0.2">
      <c r="A1196" s="51">
        <v>44402</v>
      </c>
      <c r="B1196" s="52">
        <v>1718</v>
      </c>
      <c r="C1196" s="51">
        <v>44402</v>
      </c>
      <c r="D1196" s="49">
        <f t="shared" si="44"/>
        <v>2021</v>
      </c>
      <c r="E1196" s="49">
        <f t="shared" si="45"/>
        <v>7</v>
      </c>
      <c r="F1196" s="49">
        <v>21103325</v>
      </c>
      <c r="G1196" s="49" t="s">
        <v>4</v>
      </c>
      <c r="H1196" s="49" t="s">
        <v>624</v>
      </c>
      <c r="I1196" s="49" t="s">
        <v>29</v>
      </c>
      <c r="J1196" s="49" t="s">
        <v>1094</v>
      </c>
      <c r="K1196" s="49" t="s">
        <v>295</v>
      </c>
    </row>
    <row r="1197" spans="1:11" x14ac:dyDescent="0.2">
      <c r="A1197" s="51">
        <v>44407</v>
      </c>
      <c r="B1197" s="52">
        <v>1741</v>
      </c>
      <c r="C1197" s="51">
        <v>44408</v>
      </c>
      <c r="D1197" s="49">
        <f t="shared" si="44"/>
        <v>2021</v>
      </c>
      <c r="E1197" s="49">
        <f t="shared" si="45"/>
        <v>7</v>
      </c>
      <c r="F1197" s="49">
        <v>21106634</v>
      </c>
      <c r="G1197" s="49" t="s">
        <v>4</v>
      </c>
      <c r="H1197" s="49" t="s">
        <v>402</v>
      </c>
      <c r="I1197" s="49" t="s">
        <v>21</v>
      </c>
      <c r="J1197" s="49" t="s">
        <v>10</v>
      </c>
      <c r="K1197" s="1" t="s">
        <v>2</v>
      </c>
    </row>
    <row r="1198" spans="1:11" x14ac:dyDescent="0.2">
      <c r="A1198" s="51">
        <v>44412</v>
      </c>
      <c r="B1198" s="52">
        <v>440</v>
      </c>
      <c r="C1198" s="51">
        <v>44412</v>
      </c>
      <c r="D1198" s="49">
        <f t="shared" si="44"/>
        <v>2021</v>
      </c>
      <c r="E1198" s="49">
        <f t="shared" si="45"/>
        <v>8</v>
      </c>
      <c r="F1198" s="49">
        <v>21108841</v>
      </c>
      <c r="G1198" s="49" t="s">
        <v>0</v>
      </c>
      <c r="H1198" s="49" t="s">
        <v>564</v>
      </c>
      <c r="I1198" s="49" t="s">
        <v>29</v>
      </c>
      <c r="J1198" s="49" t="s">
        <v>1214</v>
      </c>
      <c r="K1198" s="49" t="s">
        <v>298</v>
      </c>
    </row>
    <row r="1199" spans="1:11" x14ac:dyDescent="0.2">
      <c r="A1199" s="51">
        <v>44413</v>
      </c>
      <c r="B1199" s="52">
        <v>2330</v>
      </c>
      <c r="C1199" s="51">
        <v>44414</v>
      </c>
      <c r="D1199" s="49">
        <f t="shared" si="44"/>
        <v>2021</v>
      </c>
      <c r="E1199" s="49">
        <f t="shared" si="45"/>
        <v>8</v>
      </c>
      <c r="F1199" s="49">
        <v>21109780</v>
      </c>
      <c r="G1199" s="49" t="s">
        <v>6</v>
      </c>
      <c r="H1199" s="49" t="s">
        <v>1207</v>
      </c>
      <c r="I1199" s="49" t="s">
        <v>14</v>
      </c>
      <c r="J1199" s="49"/>
      <c r="K1199" s="49" t="s">
        <v>80</v>
      </c>
    </row>
    <row r="1200" spans="1:11" x14ac:dyDescent="0.2">
      <c r="A1200" s="51">
        <v>44415</v>
      </c>
      <c r="B1200" s="52">
        <v>2127</v>
      </c>
      <c r="C1200" s="51">
        <v>44415</v>
      </c>
      <c r="D1200" s="49">
        <f t="shared" si="44"/>
        <v>2021</v>
      </c>
      <c r="E1200" s="49">
        <f t="shared" si="45"/>
        <v>8</v>
      </c>
      <c r="F1200" s="49">
        <v>21108885</v>
      </c>
      <c r="G1200" s="49" t="s">
        <v>0</v>
      </c>
      <c r="H1200" s="49" t="s">
        <v>1208</v>
      </c>
      <c r="I1200" s="49" t="s">
        <v>29</v>
      </c>
      <c r="J1200" s="49" t="s">
        <v>1094</v>
      </c>
      <c r="K1200" s="49" t="s">
        <v>2</v>
      </c>
    </row>
    <row r="1201" spans="1:11" x14ac:dyDescent="0.2">
      <c r="A1201" s="51">
        <v>44418</v>
      </c>
      <c r="B1201" s="52">
        <v>2042</v>
      </c>
      <c r="C1201" s="51">
        <v>44418</v>
      </c>
      <c r="D1201" s="49">
        <f t="shared" si="44"/>
        <v>2021</v>
      </c>
      <c r="E1201" s="49">
        <f t="shared" si="45"/>
        <v>8</v>
      </c>
      <c r="F1201" s="49">
        <v>21112525</v>
      </c>
      <c r="G1201" s="49" t="s">
        <v>11</v>
      </c>
      <c r="H1201" s="49" t="s">
        <v>1209</v>
      </c>
      <c r="I1201" s="49" t="s">
        <v>1</v>
      </c>
      <c r="J1201" s="49"/>
      <c r="K1201" s="49" t="s">
        <v>70</v>
      </c>
    </row>
    <row r="1202" spans="1:11" x14ac:dyDescent="0.2">
      <c r="A1202" s="51">
        <v>44421</v>
      </c>
      <c r="B1202" s="52">
        <v>2240</v>
      </c>
      <c r="C1202" s="51">
        <v>44422</v>
      </c>
      <c r="D1202" s="49">
        <f t="shared" si="44"/>
        <v>2021</v>
      </c>
      <c r="E1202" s="49">
        <f t="shared" si="45"/>
        <v>8</v>
      </c>
      <c r="F1202" s="49">
        <v>21114199</v>
      </c>
      <c r="G1202" s="49" t="s">
        <v>4</v>
      </c>
      <c r="H1202" s="49" t="s">
        <v>1210</v>
      </c>
      <c r="I1202" s="49" t="s">
        <v>1</v>
      </c>
      <c r="J1202" s="49"/>
      <c r="K1202" s="49" t="s">
        <v>2</v>
      </c>
    </row>
    <row r="1203" spans="1:11" x14ac:dyDescent="0.2">
      <c r="A1203" s="51">
        <v>44426</v>
      </c>
      <c r="B1203" s="52">
        <v>1015</v>
      </c>
      <c r="C1203" s="51">
        <v>44426</v>
      </c>
      <c r="D1203" s="49">
        <f t="shared" si="44"/>
        <v>2021</v>
      </c>
      <c r="E1203" s="49">
        <f t="shared" si="45"/>
        <v>8</v>
      </c>
      <c r="F1203" s="49">
        <v>21116476</v>
      </c>
      <c r="G1203" s="49" t="s">
        <v>6</v>
      </c>
      <c r="H1203" s="49" t="s">
        <v>545</v>
      </c>
      <c r="I1203" s="49" t="s">
        <v>21</v>
      </c>
      <c r="J1203" s="49" t="s">
        <v>3</v>
      </c>
      <c r="K1203" s="49" t="s">
        <v>70</v>
      </c>
    </row>
    <row r="1204" spans="1:11" x14ac:dyDescent="0.2">
      <c r="A1204" s="51">
        <v>44426</v>
      </c>
      <c r="B1204" s="52">
        <v>1530</v>
      </c>
      <c r="C1204" s="51">
        <v>44426</v>
      </c>
      <c r="D1204" s="49">
        <f t="shared" si="44"/>
        <v>2021</v>
      </c>
      <c r="E1204" s="49">
        <f t="shared" si="45"/>
        <v>8</v>
      </c>
      <c r="F1204" s="49">
        <v>21116694</v>
      </c>
      <c r="G1204" s="49" t="s">
        <v>4</v>
      </c>
      <c r="H1204" s="49" t="s">
        <v>388</v>
      </c>
      <c r="I1204" s="49" t="s">
        <v>29</v>
      </c>
      <c r="J1204" s="49" t="s">
        <v>1177</v>
      </c>
      <c r="K1204" s="49" t="s">
        <v>15</v>
      </c>
    </row>
    <row r="1205" spans="1:11" x14ac:dyDescent="0.2">
      <c r="A1205" s="51">
        <v>44428</v>
      </c>
      <c r="B1205" s="52">
        <v>148</v>
      </c>
      <c r="C1205" s="51">
        <v>44428</v>
      </c>
      <c r="D1205" s="49">
        <f t="shared" si="44"/>
        <v>2021</v>
      </c>
      <c r="E1205" s="49">
        <f t="shared" si="45"/>
        <v>8</v>
      </c>
      <c r="F1205" s="49">
        <v>21117484</v>
      </c>
      <c r="G1205" s="49" t="s">
        <v>0</v>
      </c>
      <c r="H1205" s="49" t="s">
        <v>366</v>
      </c>
      <c r="I1205" s="49" t="s">
        <v>21</v>
      </c>
      <c r="J1205" s="49" t="s">
        <v>5</v>
      </c>
      <c r="K1205" s="49" t="s">
        <v>2</v>
      </c>
    </row>
    <row r="1206" spans="1:11" x14ac:dyDescent="0.2">
      <c r="A1206" s="51">
        <v>44432</v>
      </c>
      <c r="B1206" s="52">
        <v>1824</v>
      </c>
      <c r="C1206" s="51">
        <v>44432</v>
      </c>
      <c r="D1206" s="49">
        <f t="shared" si="44"/>
        <v>2021</v>
      </c>
      <c r="E1206" s="49">
        <f t="shared" si="45"/>
        <v>8</v>
      </c>
      <c r="F1206" s="49">
        <v>21120013</v>
      </c>
      <c r="G1206" s="49" t="s">
        <v>12</v>
      </c>
      <c r="H1206" s="49" t="s">
        <v>1211</v>
      </c>
      <c r="I1206" s="49" t="s">
        <v>21</v>
      </c>
      <c r="J1206" s="49" t="s">
        <v>5</v>
      </c>
      <c r="K1206" s="49" t="s">
        <v>2</v>
      </c>
    </row>
    <row r="1207" spans="1:11" x14ac:dyDescent="0.2">
      <c r="A1207" s="51">
        <v>44436</v>
      </c>
      <c r="B1207" s="52">
        <v>1000</v>
      </c>
      <c r="C1207" s="51">
        <v>44436</v>
      </c>
      <c r="D1207" s="49">
        <f t="shared" si="44"/>
        <v>2021</v>
      </c>
      <c r="E1207" s="49">
        <f t="shared" si="45"/>
        <v>8</v>
      </c>
      <c r="F1207" s="49">
        <v>21122308</v>
      </c>
      <c r="G1207" s="49" t="s">
        <v>0</v>
      </c>
      <c r="H1207" s="49" t="s">
        <v>661</v>
      </c>
      <c r="I1207" s="49" t="s">
        <v>22</v>
      </c>
      <c r="J1207" s="49" t="s">
        <v>283</v>
      </c>
      <c r="K1207" s="49" t="s">
        <v>2</v>
      </c>
    </row>
    <row r="1208" spans="1:11" x14ac:dyDescent="0.2">
      <c r="A1208" s="51">
        <v>44436</v>
      </c>
      <c r="B1208" s="52">
        <v>1933</v>
      </c>
      <c r="C1208" s="51">
        <v>44436</v>
      </c>
      <c r="D1208" s="49">
        <f t="shared" si="44"/>
        <v>2021</v>
      </c>
      <c r="E1208" s="49">
        <f t="shared" si="45"/>
        <v>8</v>
      </c>
      <c r="F1208" s="49">
        <v>21122345</v>
      </c>
      <c r="G1208" s="49" t="s">
        <v>4</v>
      </c>
      <c r="H1208" s="49" t="s">
        <v>1212</v>
      </c>
      <c r="I1208" s="49" t="s">
        <v>29</v>
      </c>
      <c r="J1208" s="49" t="s">
        <v>1094</v>
      </c>
      <c r="K1208" s="49" t="s">
        <v>70</v>
      </c>
    </row>
    <row r="1209" spans="1:11" x14ac:dyDescent="0.2">
      <c r="A1209" s="51">
        <v>44437</v>
      </c>
      <c r="B1209" s="52">
        <v>1740</v>
      </c>
      <c r="C1209" s="51">
        <v>44437</v>
      </c>
      <c r="D1209" s="49">
        <f t="shared" si="44"/>
        <v>2021</v>
      </c>
      <c r="E1209" s="49">
        <f t="shared" si="45"/>
        <v>8</v>
      </c>
      <c r="F1209" s="49">
        <v>21122843</v>
      </c>
      <c r="G1209" s="49" t="s">
        <v>12</v>
      </c>
      <c r="H1209" s="49" t="s">
        <v>899</v>
      </c>
      <c r="I1209" s="49" t="s">
        <v>1</v>
      </c>
      <c r="J1209" s="49"/>
      <c r="K1209" s="49" t="s">
        <v>2</v>
      </c>
    </row>
    <row r="1210" spans="1:11" x14ac:dyDescent="0.2">
      <c r="A1210" s="49" t="s">
        <v>1206</v>
      </c>
      <c r="B1210" s="52">
        <v>2010</v>
      </c>
      <c r="C1210" s="51">
        <v>44438</v>
      </c>
      <c r="D1210" s="49">
        <f t="shared" si="44"/>
        <v>2021</v>
      </c>
      <c r="E1210" s="49">
        <f t="shared" si="45"/>
        <v>8</v>
      </c>
      <c r="F1210" s="49">
        <v>21123480</v>
      </c>
      <c r="G1210" s="49" t="s">
        <v>12</v>
      </c>
      <c r="H1210" s="49" t="s">
        <v>1213</v>
      </c>
      <c r="I1210" s="49" t="s">
        <v>29</v>
      </c>
      <c r="J1210" s="49" t="s">
        <v>1094</v>
      </c>
      <c r="K1210" s="49" t="s">
        <v>2</v>
      </c>
    </row>
    <row r="1211" spans="1:11" x14ac:dyDescent="0.2">
      <c r="A1211" s="51">
        <v>44441</v>
      </c>
      <c r="B1211" s="52">
        <v>1200</v>
      </c>
      <c r="C1211" s="51">
        <v>44441</v>
      </c>
      <c r="D1211" s="49">
        <f>YEAR(C1211)</f>
        <v>2021</v>
      </c>
      <c r="E1211" s="49">
        <f>MONTH(C1211)</f>
        <v>9</v>
      </c>
      <c r="F1211" s="49">
        <v>21125046</v>
      </c>
      <c r="G1211" s="49" t="s">
        <v>6</v>
      </c>
      <c r="H1211" s="49" t="s">
        <v>1215</v>
      </c>
      <c r="I1211" s="49" t="s">
        <v>21</v>
      </c>
      <c r="J1211" s="49" t="s">
        <v>5</v>
      </c>
      <c r="K1211" s="49" t="s">
        <v>2</v>
      </c>
    </row>
    <row r="1212" spans="1:11" x14ac:dyDescent="0.2">
      <c r="A1212" s="51">
        <v>44439</v>
      </c>
      <c r="B1212" s="52">
        <v>1500</v>
      </c>
      <c r="C1212" s="51">
        <v>44442</v>
      </c>
      <c r="D1212" s="49">
        <f>YEAR(C1212)</f>
        <v>2021</v>
      </c>
      <c r="E1212" s="49">
        <f>MONTH(C1212)</f>
        <v>9</v>
      </c>
      <c r="F1212" s="49">
        <v>21125454</v>
      </c>
      <c r="G1212" s="49" t="s">
        <v>12</v>
      </c>
      <c r="H1212" s="49" t="s">
        <v>1216</v>
      </c>
      <c r="I1212" s="49" t="s">
        <v>22</v>
      </c>
      <c r="J1212" s="49" t="s">
        <v>283</v>
      </c>
      <c r="K1212" s="49" t="s">
        <v>295</v>
      </c>
    </row>
    <row r="1213" spans="1:11" x14ac:dyDescent="0.2">
      <c r="A1213" s="51">
        <v>44442</v>
      </c>
      <c r="B1213" s="52">
        <v>1557</v>
      </c>
      <c r="C1213" s="51">
        <v>44442</v>
      </c>
      <c r="D1213" s="49">
        <f>YEAR(C1213)</f>
        <v>2021</v>
      </c>
      <c r="E1213" s="49">
        <f>MONTH(C1213)</f>
        <v>9</v>
      </c>
      <c r="F1213" s="49">
        <v>21125631</v>
      </c>
      <c r="G1213" s="49" t="s">
        <v>0</v>
      </c>
      <c r="H1213" s="49" t="s">
        <v>1217</v>
      </c>
      <c r="I1213" s="49" t="s">
        <v>1</v>
      </c>
      <c r="J1213" s="49"/>
      <c r="K1213" s="49" t="s">
        <v>2</v>
      </c>
    </row>
    <row r="1214" spans="1:11" x14ac:dyDescent="0.2">
      <c r="A1214" s="51">
        <v>44448</v>
      </c>
      <c r="B1214" s="52">
        <v>140</v>
      </c>
      <c r="C1214" s="51">
        <v>44448</v>
      </c>
      <c r="D1214" s="49">
        <f>YEAR(C1214)</f>
        <v>2021</v>
      </c>
      <c r="E1214" s="49">
        <f>MONTH(C1214)</f>
        <v>9</v>
      </c>
      <c r="F1214" s="49">
        <v>21128638</v>
      </c>
      <c r="G1214" s="49" t="s">
        <v>12</v>
      </c>
      <c r="H1214" s="49" t="s">
        <v>1218</v>
      </c>
      <c r="I1214" s="49" t="s">
        <v>1</v>
      </c>
      <c r="J1214" s="49"/>
      <c r="K1214" s="49" t="s">
        <v>2</v>
      </c>
    </row>
    <row r="1215" spans="1:11" x14ac:dyDescent="0.2">
      <c r="A1215" s="51">
        <v>44436</v>
      </c>
      <c r="B1215" s="52">
        <v>700</v>
      </c>
      <c r="C1215" s="51">
        <v>44448</v>
      </c>
      <c r="D1215" s="49">
        <f>YEAR(C1215)</f>
        <v>2021</v>
      </c>
      <c r="E1215" s="49">
        <f>MONTH(C1215)</f>
        <v>9</v>
      </c>
      <c r="F1215" s="49">
        <v>21128684</v>
      </c>
      <c r="G1215" s="49" t="s">
        <v>0</v>
      </c>
      <c r="H1215" s="49" t="s">
        <v>991</v>
      </c>
      <c r="I1215" s="49" t="s">
        <v>29</v>
      </c>
      <c r="J1215" s="49" t="s">
        <v>283</v>
      </c>
      <c r="K1215" s="49" t="s">
        <v>298</v>
      </c>
    </row>
    <row r="1216" spans="1:11" x14ac:dyDescent="0.2">
      <c r="A1216" s="51">
        <v>44448</v>
      </c>
      <c r="B1216" s="52">
        <v>1952</v>
      </c>
      <c r="C1216" s="51">
        <v>44448</v>
      </c>
      <c r="D1216" s="49">
        <f>YEAR(C1216)</f>
        <v>2021</v>
      </c>
      <c r="E1216" s="49">
        <f>MONTH(C1216)</f>
        <v>9</v>
      </c>
      <c r="F1216" s="49">
        <v>21129138</v>
      </c>
      <c r="G1216" s="49" t="s">
        <v>9</v>
      </c>
      <c r="H1216" s="49" t="s">
        <v>1198</v>
      </c>
      <c r="I1216" s="49" t="s">
        <v>21</v>
      </c>
      <c r="J1216" s="49" t="s">
        <v>5</v>
      </c>
      <c r="K1216" s="49" t="s">
        <v>15</v>
      </c>
    </row>
    <row r="1217" spans="1:11" x14ac:dyDescent="0.2">
      <c r="A1217" s="51">
        <v>44450</v>
      </c>
      <c r="B1217" s="52">
        <v>2352</v>
      </c>
      <c r="C1217" s="51">
        <v>44451</v>
      </c>
      <c r="D1217" s="49">
        <f>YEAR(C1217)</f>
        <v>2021</v>
      </c>
      <c r="E1217" s="49">
        <f>MONTH(C1217)</f>
        <v>9</v>
      </c>
      <c r="F1217" s="49">
        <v>21130377</v>
      </c>
      <c r="G1217" s="49" t="s">
        <v>12</v>
      </c>
      <c r="H1217" s="49" t="s">
        <v>531</v>
      </c>
      <c r="I1217" s="49" t="s">
        <v>21</v>
      </c>
      <c r="J1217" s="49" t="s">
        <v>5</v>
      </c>
      <c r="K1217" s="49" t="s">
        <v>15</v>
      </c>
    </row>
    <row r="1218" spans="1:11" x14ac:dyDescent="0.2">
      <c r="A1218" s="51">
        <v>44452</v>
      </c>
      <c r="B1218" s="52">
        <v>700</v>
      </c>
      <c r="C1218" s="51">
        <v>44452</v>
      </c>
      <c r="D1218" s="49">
        <f>YEAR(C1218)</f>
        <v>2021</v>
      </c>
      <c r="E1218" s="49">
        <f>MONTH(C1218)</f>
        <v>9</v>
      </c>
      <c r="F1218" s="49">
        <v>21131010</v>
      </c>
      <c r="G1218" s="49" t="s">
        <v>0</v>
      </c>
      <c r="H1218" s="49" t="s">
        <v>1126</v>
      </c>
      <c r="I1218" s="49" t="s">
        <v>21</v>
      </c>
      <c r="J1218" s="49" t="s">
        <v>3</v>
      </c>
      <c r="K1218" s="49" t="s">
        <v>2</v>
      </c>
    </row>
    <row r="1219" spans="1:11" x14ac:dyDescent="0.2">
      <c r="A1219" s="51">
        <v>44452</v>
      </c>
      <c r="B1219" s="52">
        <v>1513</v>
      </c>
      <c r="C1219" s="51">
        <v>44452</v>
      </c>
      <c r="D1219" s="49">
        <f>YEAR(C1219)</f>
        <v>2021</v>
      </c>
      <c r="E1219" s="49">
        <f>MONTH(C1219)</f>
        <v>9</v>
      </c>
      <c r="F1219" s="49">
        <v>21131236</v>
      </c>
      <c r="G1219" s="49" t="s">
        <v>0</v>
      </c>
      <c r="H1219" s="49" t="s">
        <v>1219</v>
      </c>
      <c r="I1219" s="49" t="s">
        <v>21</v>
      </c>
      <c r="J1219" s="49" t="s">
        <v>3</v>
      </c>
      <c r="K1219" s="49" t="s">
        <v>2</v>
      </c>
    </row>
    <row r="1220" spans="1:11" x14ac:dyDescent="0.2">
      <c r="A1220" s="51">
        <v>44453</v>
      </c>
      <c r="B1220" s="52">
        <v>1920</v>
      </c>
      <c r="C1220" s="51">
        <v>44453</v>
      </c>
      <c r="D1220" s="49">
        <f>YEAR(C1220)</f>
        <v>2021</v>
      </c>
      <c r="E1220" s="49">
        <f>MONTH(C1220)</f>
        <v>9</v>
      </c>
      <c r="F1220" s="49">
        <v>21131993</v>
      </c>
      <c r="G1220" s="49" t="s">
        <v>4</v>
      </c>
      <c r="H1220" s="49" t="s">
        <v>585</v>
      </c>
      <c r="I1220" s="49" t="s">
        <v>29</v>
      </c>
      <c r="J1220" s="49" t="s">
        <v>1177</v>
      </c>
      <c r="K1220" s="49" t="s">
        <v>2</v>
      </c>
    </row>
    <row r="1221" spans="1:11" x14ac:dyDescent="0.2">
      <c r="A1221" s="51">
        <v>44454</v>
      </c>
      <c r="B1221" s="52">
        <v>2100</v>
      </c>
      <c r="C1221" s="51">
        <v>44454</v>
      </c>
      <c r="D1221" s="49">
        <f>YEAR(C1221)</f>
        <v>2021</v>
      </c>
      <c r="E1221" s="49">
        <f>MONTH(C1221)</f>
        <v>9</v>
      </c>
      <c r="F1221" s="49">
        <v>21132627</v>
      </c>
      <c r="G1221" s="49" t="s">
        <v>0</v>
      </c>
      <c r="H1221" s="49" t="s">
        <v>1048</v>
      </c>
      <c r="I1221" s="49" t="s">
        <v>21</v>
      </c>
      <c r="J1221" s="49" t="s">
        <v>3</v>
      </c>
      <c r="K1221" s="49" t="s">
        <v>2</v>
      </c>
    </row>
    <row r="1222" spans="1:11" x14ac:dyDescent="0.2">
      <c r="A1222" s="51">
        <v>44456</v>
      </c>
      <c r="B1222" s="52">
        <v>854</v>
      </c>
      <c r="C1222" s="51">
        <v>44456</v>
      </c>
      <c r="D1222" s="49">
        <f>YEAR(C1222)</f>
        <v>2021</v>
      </c>
      <c r="E1222" s="49">
        <f>MONTH(C1222)</f>
        <v>9</v>
      </c>
      <c r="F1222" s="49">
        <v>21133387</v>
      </c>
      <c r="G1222" s="49" t="s">
        <v>6</v>
      </c>
      <c r="H1222" s="49" t="s">
        <v>1220</v>
      </c>
      <c r="I1222" s="49" t="s">
        <v>21</v>
      </c>
      <c r="J1222" s="49" t="s">
        <v>3</v>
      </c>
      <c r="K1222" s="49" t="s">
        <v>70</v>
      </c>
    </row>
    <row r="1223" spans="1:11" x14ac:dyDescent="0.2">
      <c r="A1223" s="51">
        <v>44456</v>
      </c>
      <c r="B1223" s="52">
        <v>1215</v>
      </c>
      <c r="C1223" s="51">
        <v>44456</v>
      </c>
      <c r="D1223" s="49">
        <f>YEAR(C1223)</f>
        <v>2021</v>
      </c>
      <c r="E1223" s="49">
        <f>MONTH(C1223)</f>
        <v>9</v>
      </c>
      <c r="F1223" s="49">
        <v>21133443</v>
      </c>
      <c r="G1223" s="49" t="s">
        <v>6</v>
      </c>
      <c r="H1223" s="49" t="s">
        <v>1220</v>
      </c>
      <c r="I1223" s="49" t="s">
        <v>21</v>
      </c>
      <c r="J1223" s="49" t="s">
        <v>5</v>
      </c>
      <c r="K1223" s="49" t="s">
        <v>295</v>
      </c>
    </row>
    <row r="1224" spans="1:11" x14ac:dyDescent="0.2">
      <c r="A1224" s="51">
        <v>44457</v>
      </c>
      <c r="B1224" s="52">
        <v>933</v>
      </c>
      <c r="C1224" s="51">
        <v>44457</v>
      </c>
      <c r="D1224" s="49">
        <f>YEAR(C1224)</f>
        <v>2021</v>
      </c>
      <c r="E1224" s="49">
        <f>MONTH(C1224)</f>
        <v>9</v>
      </c>
      <c r="F1224" s="49">
        <v>21133959</v>
      </c>
      <c r="G1224" s="49" t="s">
        <v>6</v>
      </c>
      <c r="H1224" s="49" t="s">
        <v>1078</v>
      </c>
      <c r="I1224" s="49" t="s">
        <v>14</v>
      </c>
      <c r="J1224" s="49"/>
      <c r="K1224" s="49" t="s">
        <v>70</v>
      </c>
    </row>
    <row r="1225" spans="1:11" x14ac:dyDescent="0.2">
      <c r="A1225" s="51">
        <v>44458</v>
      </c>
      <c r="B1225" s="52">
        <v>1840</v>
      </c>
      <c r="C1225" s="51">
        <v>44458</v>
      </c>
      <c r="D1225" s="49">
        <f>YEAR(C1225)</f>
        <v>2021</v>
      </c>
      <c r="E1225" s="49">
        <f>MONTH(C1225)</f>
        <v>9</v>
      </c>
      <c r="F1225" s="49">
        <v>21134812</v>
      </c>
      <c r="G1225" s="49" t="s">
        <v>7</v>
      </c>
      <c r="H1225" s="49" t="s">
        <v>1221</v>
      </c>
      <c r="I1225" s="49" t="s">
        <v>1</v>
      </c>
      <c r="J1225" s="49"/>
      <c r="K1225" s="49" t="s">
        <v>2</v>
      </c>
    </row>
    <row r="1226" spans="1:11" x14ac:dyDescent="0.2">
      <c r="A1226" s="51">
        <v>44465</v>
      </c>
      <c r="B1226" s="52">
        <v>257</v>
      </c>
      <c r="C1226" s="51">
        <v>44465</v>
      </c>
      <c r="D1226" s="49">
        <f>YEAR(C1226)</f>
        <v>2021</v>
      </c>
      <c r="E1226" s="49">
        <f>MONTH(C1226)</f>
        <v>9</v>
      </c>
      <c r="F1226" s="49">
        <v>21138472</v>
      </c>
      <c r="G1226" s="49" t="s">
        <v>0</v>
      </c>
      <c r="H1226" s="49" t="s">
        <v>1222</v>
      </c>
      <c r="I1226" s="49" t="s">
        <v>29</v>
      </c>
      <c r="J1226" s="49" t="s">
        <v>926</v>
      </c>
      <c r="K1226" s="49" t="s">
        <v>2</v>
      </c>
    </row>
    <row r="1227" spans="1:11" x14ac:dyDescent="0.2">
      <c r="A1227" s="51">
        <v>44468</v>
      </c>
      <c r="B1227" s="52">
        <v>1255</v>
      </c>
      <c r="C1227" s="51">
        <v>44468</v>
      </c>
      <c r="D1227" s="49">
        <f>YEAR(C1227)</f>
        <v>2021</v>
      </c>
      <c r="E1227" s="49">
        <f>MONTH(C1227)</f>
        <v>9</v>
      </c>
      <c r="F1227" s="49">
        <v>21140392</v>
      </c>
      <c r="G1227" s="49" t="s">
        <v>7</v>
      </c>
      <c r="H1227" s="49" t="s">
        <v>1154</v>
      </c>
      <c r="I1227" s="49" t="s">
        <v>29</v>
      </c>
      <c r="J1227" s="49" t="s">
        <v>926</v>
      </c>
      <c r="K1227" s="49" t="s">
        <v>2</v>
      </c>
    </row>
  </sheetData>
  <autoFilter ref="A1:K976">
    <sortState ref="A2:K974">
      <sortCondition ref="F853"/>
    </sortState>
  </autoFilter>
  <sortState ref="A2:K1198">
    <sortCondition ref="A1186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September 30, 2021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2021-10-07T13:40:50Z</dcterms:modified>
</cp:coreProperties>
</file>